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OI-KHOA-BIEU\TKB-2022-2023\"/>
    </mc:Choice>
  </mc:AlternateContent>
  <bookViews>
    <workbookView xWindow="0" yWindow="0" windowWidth="20400" windowHeight="7800"/>
  </bookViews>
  <sheets>
    <sheet name="TKB-KSANG" sheetId="1" r:id="rId1"/>
    <sheet name="TKB-GV-SANG" sheetId="2" r:id="rId2"/>
    <sheet name="TKB-KCHIEU" sheetId="3" r:id="rId3"/>
    <sheet name="TKB-GV CHIEU" sheetId="4" r:id="rId4"/>
    <sheet name="PCGD-13-03-2023-TUAN-26" sheetId="5" r:id="rId5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5" i="5" l="1"/>
  <c r="AA115" i="5"/>
  <c r="S115" i="5"/>
  <c r="O115" i="5"/>
  <c r="G115" i="5"/>
  <c r="AJ114" i="5"/>
  <c r="AH114" i="5"/>
  <c r="AG114" i="5"/>
  <c r="AF114" i="5"/>
  <c r="AE114" i="5"/>
  <c r="AD114" i="5"/>
  <c r="AC114" i="5"/>
  <c r="AB114" i="5"/>
  <c r="AA114" i="5"/>
  <c r="Z114" i="5"/>
  <c r="Y114" i="5"/>
  <c r="X114" i="5"/>
  <c r="V114" i="5"/>
  <c r="U114" i="5"/>
  <c r="S114" i="5"/>
  <c r="R114" i="5"/>
  <c r="Q114" i="5"/>
  <c r="P114" i="5"/>
  <c r="N114" i="5"/>
  <c r="M114" i="5"/>
  <c r="L114" i="5"/>
  <c r="K114" i="5"/>
  <c r="J114" i="5"/>
  <c r="I114" i="5"/>
  <c r="H114" i="5"/>
  <c r="G114" i="5"/>
  <c r="F114" i="5"/>
  <c r="E114" i="5"/>
  <c r="D114" i="5"/>
  <c r="AJ113" i="5"/>
  <c r="AJ115" i="5" s="1"/>
  <c r="AH113" i="5"/>
  <c r="AH115" i="5" s="1"/>
  <c r="AG113" i="5"/>
  <c r="AG115" i="5" s="1"/>
  <c r="AF113" i="5"/>
  <c r="AF115" i="5" s="1"/>
  <c r="AE113" i="5"/>
  <c r="AD113" i="5"/>
  <c r="AD115" i="5" s="1"/>
  <c r="AC113" i="5"/>
  <c r="AC115" i="5" s="1"/>
  <c r="AB113" i="5"/>
  <c r="AB115" i="5" s="1"/>
  <c r="AA113" i="5"/>
  <c r="Z113" i="5"/>
  <c r="Z115" i="5" s="1"/>
  <c r="Y113" i="5"/>
  <c r="Y115" i="5" s="1"/>
  <c r="X113" i="5"/>
  <c r="X115" i="5" s="1"/>
  <c r="W113" i="5"/>
  <c r="W115" i="5" s="1"/>
  <c r="V113" i="5"/>
  <c r="V115" i="5" s="1"/>
  <c r="U113" i="5"/>
  <c r="U115" i="5" s="1"/>
  <c r="T113" i="5"/>
  <c r="T115" i="5" s="1"/>
  <c r="S113" i="5"/>
  <c r="R113" i="5"/>
  <c r="R115" i="5" s="1"/>
  <c r="Q113" i="5"/>
  <c r="Q115" i="5" s="1"/>
  <c r="P113" i="5"/>
  <c r="P115" i="5" s="1"/>
  <c r="O113" i="5"/>
  <c r="N113" i="5"/>
  <c r="N115" i="5" s="1"/>
  <c r="M113" i="5"/>
  <c r="M115" i="5" s="1"/>
  <c r="L113" i="5"/>
  <c r="L115" i="5" s="1"/>
  <c r="K113" i="5"/>
  <c r="K115" i="5" s="1"/>
  <c r="J113" i="5"/>
  <c r="J115" i="5" s="1"/>
  <c r="I113" i="5"/>
  <c r="I115" i="5" s="1"/>
  <c r="H113" i="5"/>
  <c r="H115" i="5" s="1"/>
  <c r="G113" i="5"/>
  <c r="F113" i="5"/>
  <c r="F115" i="5" s="1"/>
  <c r="E113" i="5"/>
  <c r="E115" i="5" s="1"/>
  <c r="D113" i="5"/>
  <c r="D115" i="5" s="1"/>
  <c r="AK112" i="5"/>
  <c r="AM112" i="5" s="1"/>
  <c r="AO112" i="5" s="1"/>
  <c r="AK111" i="5"/>
  <c r="AM111" i="5" s="1"/>
  <c r="AO111" i="5" s="1"/>
  <c r="AK110" i="5"/>
  <c r="AK109" i="5"/>
  <c r="AK108" i="5"/>
  <c r="AK107" i="5"/>
  <c r="AM107" i="5" s="1"/>
  <c r="AO107" i="5" s="1"/>
  <c r="AK106" i="5"/>
  <c r="AM106" i="5" s="1"/>
  <c r="AO106" i="5" s="1"/>
  <c r="AK105" i="5"/>
  <c r="AM105" i="5" s="1"/>
  <c r="AO105" i="5" s="1"/>
  <c r="AM104" i="5"/>
  <c r="AO104" i="5" s="1"/>
  <c r="AK104" i="5"/>
  <c r="AK103" i="5"/>
  <c r="AM103" i="5" s="1"/>
  <c r="AO103" i="5" s="1"/>
  <c r="AK102" i="5"/>
  <c r="AM102" i="5" s="1"/>
  <c r="AO102" i="5" s="1"/>
  <c r="AK101" i="5"/>
  <c r="AM101" i="5" s="1"/>
  <c r="AO101" i="5" s="1"/>
  <c r="AM100" i="5"/>
  <c r="AO100" i="5" s="1"/>
  <c r="AK100" i="5"/>
  <c r="AK99" i="5"/>
  <c r="AM99" i="5" s="1"/>
  <c r="AO99" i="5" s="1"/>
  <c r="AK98" i="5"/>
  <c r="AM98" i="5" s="1"/>
  <c r="AO98" i="5" s="1"/>
  <c r="AK97" i="5"/>
  <c r="AM97" i="5" s="1"/>
  <c r="AO97" i="5" s="1"/>
  <c r="AM96" i="5"/>
  <c r="AO96" i="5" s="1"/>
  <c r="AK96" i="5"/>
  <c r="AK95" i="5"/>
  <c r="AM95" i="5" s="1"/>
  <c r="AO95" i="5" s="1"/>
  <c r="AK94" i="5"/>
  <c r="AM94" i="5" s="1"/>
  <c r="AO94" i="5" s="1"/>
  <c r="AK93" i="5"/>
  <c r="AM93" i="5" s="1"/>
  <c r="AK92" i="5"/>
  <c r="AM92" i="5" s="1"/>
  <c r="AO92" i="5" s="1"/>
  <c r="AK91" i="5"/>
  <c r="AM91" i="5" s="1"/>
  <c r="AO91" i="5" s="1"/>
  <c r="AO90" i="5"/>
  <c r="AK90" i="5"/>
  <c r="AM89" i="5"/>
  <c r="AO89" i="5" s="1"/>
  <c r="AK89" i="5"/>
  <c r="AK88" i="5"/>
  <c r="AM88" i="5" s="1"/>
  <c r="AO88" i="5" s="1"/>
  <c r="AK87" i="5"/>
  <c r="AK86" i="5"/>
  <c r="AK85" i="5"/>
  <c r="AK84" i="5"/>
  <c r="AK83" i="5"/>
  <c r="AM83" i="5" s="1"/>
  <c r="AO83" i="5" s="1"/>
  <c r="AK82" i="5"/>
  <c r="AM82" i="5" s="1"/>
  <c r="AO82" i="5" s="1"/>
  <c r="AK81" i="5"/>
  <c r="AM81" i="5" s="1"/>
  <c r="AO81" i="5" s="1"/>
  <c r="AK80" i="5"/>
  <c r="AM80" i="5" s="1"/>
  <c r="AO80" i="5" s="1"/>
  <c r="AK79" i="5"/>
  <c r="AM79" i="5" s="1"/>
  <c r="AO79" i="5" s="1"/>
  <c r="AK78" i="5"/>
  <c r="AM78" i="5" s="1"/>
  <c r="AO78" i="5" s="1"/>
  <c r="AK77" i="5"/>
  <c r="AM77" i="5" s="1"/>
  <c r="AO77" i="5" s="1"/>
  <c r="AK76" i="5"/>
  <c r="AM76" i="5" s="1"/>
  <c r="AO76" i="5" s="1"/>
  <c r="AK75" i="5"/>
  <c r="AM75" i="5" s="1"/>
  <c r="AO75" i="5" s="1"/>
  <c r="AK74" i="5"/>
  <c r="AM74" i="5" s="1"/>
  <c r="AO74" i="5" s="1"/>
  <c r="AK73" i="5"/>
  <c r="AM73" i="5" s="1"/>
  <c r="AO73" i="5" s="1"/>
  <c r="AK72" i="5"/>
  <c r="AM72" i="5" s="1"/>
  <c r="AO72" i="5" s="1"/>
  <c r="AK71" i="5"/>
  <c r="AM71" i="5" s="1"/>
  <c r="AO71" i="5" s="1"/>
  <c r="AK70" i="5"/>
  <c r="AM70" i="5" s="1"/>
  <c r="AO70" i="5" s="1"/>
  <c r="AK69" i="5"/>
  <c r="AM69" i="5" s="1"/>
  <c r="AO69" i="5" s="1"/>
  <c r="AK68" i="5"/>
  <c r="AM68" i="5" s="1"/>
  <c r="AO68" i="5" s="1"/>
  <c r="AK67" i="5"/>
  <c r="AM67" i="5" s="1"/>
  <c r="AO67" i="5" s="1"/>
  <c r="AK66" i="5"/>
  <c r="AM66" i="5" s="1"/>
  <c r="AO66" i="5" s="1"/>
  <c r="AK65" i="5"/>
  <c r="AM62" i="5" s="1"/>
  <c r="AO62" i="5" s="1"/>
  <c r="AK64" i="5"/>
  <c r="AK63" i="5"/>
  <c r="AK62" i="5"/>
  <c r="AK61" i="5"/>
  <c r="AM61" i="5" s="1"/>
  <c r="AO61" i="5" s="1"/>
  <c r="AK60" i="5"/>
  <c r="AM60" i="5" s="1"/>
  <c r="AO60" i="5" s="1"/>
  <c r="AK59" i="5"/>
  <c r="AM59" i="5" s="1"/>
  <c r="AO59" i="5" s="1"/>
  <c r="AK58" i="5"/>
  <c r="AM58" i="5" s="1"/>
  <c r="AO58" i="5" s="1"/>
  <c r="AK57" i="5"/>
  <c r="AM57" i="5" s="1"/>
  <c r="AO57" i="5" s="1"/>
  <c r="AK56" i="5"/>
  <c r="AM56" i="5" s="1"/>
  <c r="AO56" i="5" s="1"/>
  <c r="AK55" i="5"/>
  <c r="AM55" i="5" s="1"/>
  <c r="AO55" i="5" s="1"/>
  <c r="AK54" i="5"/>
  <c r="AM54" i="5" s="1"/>
  <c r="AO54" i="5" s="1"/>
  <c r="AK53" i="5"/>
  <c r="AM53" i="5" s="1"/>
  <c r="AO53" i="5" s="1"/>
  <c r="AK52" i="5"/>
  <c r="AM52" i="5" s="1"/>
  <c r="AO52" i="5" s="1"/>
  <c r="AK51" i="5"/>
  <c r="AM51" i="5" s="1"/>
  <c r="AO51" i="5" s="1"/>
  <c r="AK50" i="5"/>
  <c r="AM50" i="5" s="1"/>
  <c r="AO50" i="5" s="1"/>
  <c r="AK49" i="5"/>
  <c r="AM49" i="5" s="1"/>
  <c r="AO49" i="5" s="1"/>
  <c r="AK48" i="5"/>
  <c r="AK47" i="5"/>
  <c r="AK46" i="5"/>
  <c r="AK45" i="5"/>
  <c r="AK44" i="5"/>
  <c r="AK43" i="5"/>
  <c r="AK42" i="5"/>
  <c r="AK41" i="5"/>
  <c r="AK40" i="5"/>
  <c r="AK39" i="5"/>
  <c r="AM39" i="5" s="1"/>
  <c r="AO39" i="5" s="1"/>
  <c r="AK38" i="5"/>
  <c r="AM38" i="5" s="1"/>
  <c r="AO38" i="5" s="1"/>
  <c r="AK37" i="5"/>
  <c r="AK36" i="5"/>
  <c r="AK35" i="5"/>
  <c r="AM27" i="5" s="1"/>
  <c r="AO27" i="5" s="1"/>
  <c r="AK34" i="5"/>
  <c r="AK33" i="5"/>
  <c r="AM33" i="5" s="1"/>
  <c r="AO33" i="5" s="1"/>
  <c r="AK32" i="5"/>
  <c r="AM32" i="5" s="1"/>
  <c r="AO32" i="5" s="1"/>
  <c r="AM31" i="5"/>
  <c r="AO31" i="5" s="1"/>
  <c r="AK31" i="5"/>
  <c r="AM30" i="5"/>
  <c r="AO30" i="5" s="1"/>
  <c r="AK30" i="5"/>
  <c r="AK29" i="5"/>
  <c r="AM29" i="5" s="1"/>
  <c r="AO29" i="5" s="1"/>
  <c r="AK28" i="5"/>
  <c r="AM28" i="5" s="1"/>
  <c r="AO28" i="5" s="1"/>
  <c r="AK27" i="5"/>
  <c r="AM26" i="5"/>
  <c r="AO26" i="5" s="1"/>
  <c r="AK26" i="5"/>
  <c r="AK25" i="5"/>
  <c r="AM25" i="5" s="1"/>
  <c r="AO25" i="5" s="1"/>
  <c r="AK24" i="5"/>
  <c r="AK23" i="5"/>
  <c r="AK22" i="5"/>
  <c r="AK21" i="5"/>
  <c r="AK20" i="5"/>
  <c r="AK19" i="5"/>
  <c r="AM18" i="5"/>
  <c r="AO18" i="5" s="1"/>
  <c r="AK18" i="5"/>
  <c r="AM17" i="5"/>
  <c r="AO17" i="5" s="1"/>
  <c r="AK17" i="5"/>
  <c r="AM16" i="5"/>
  <c r="AO16" i="5" s="1"/>
  <c r="AK16" i="5"/>
  <c r="AM15" i="5"/>
  <c r="AO15" i="5" s="1"/>
  <c r="AK15" i="5"/>
  <c r="AM14" i="5"/>
  <c r="AO14" i="5" s="1"/>
  <c r="AK14" i="5"/>
  <c r="AM13" i="5"/>
  <c r="AO13" i="5" s="1"/>
  <c r="AK13" i="5"/>
  <c r="AM12" i="5"/>
  <c r="AO12" i="5" s="1"/>
  <c r="AK12" i="5"/>
  <c r="AM11" i="5"/>
  <c r="AO11" i="5" s="1"/>
  <c r="AK11" i="5"/>
  <c r="AM10" i="5"/>
  <c r="AO10" i="5" s="1"/>
  <c r="AK10" i="5"/>
  <c r="AK9" i="5"/>
  <c r="AM9" i="5" s="1"/>
  <c r="AO9" i="5" s="1"/>
  <c r="AM8" i="5"/>
  <c r="AO8" i="5" s="1"/>
  <c r="AK8" i="5"/>
  <c r="AM7" i="5"/>
  <c r="AO7" i="5" s="1"/>
  <c r="AK7" i="5"/>
  <c r="AM6" i="5"/>
  <c r="AO6" i="5" s="1"/>
  <c r="AK6" i="5"/>
  <c r="AK5" i="5"/>
  <c r="AM5" i="5" s="1"/>
  <c r="AO5" i="5" s="1"/>
</calcChain>
</file>

<file path=xl/comments1.xml><?xml version="1.0" encoding="utf-8"?>
<comments xmlns="http://schemas.openxmlformats.org/spreadsheetml/2006/main">
  <authors>
    <author>MINH</author>
  </authors>
  <commentList>
    <comment ref="A108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<sst xmlns="http://schemas.openxmlformats.org/spreadsheetml/2006/main" count="2696" uniqueCount="522">
  <si>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</si>
  <si>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</si>
  <si>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</si>
  <si>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</si>
  <si>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</si>
  <si>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</si>
  <si>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</si>
  <si>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</si>
  <si>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</si>
  <si>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</si>
  <si>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</si>
  <si>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</si>
  <si>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</si>
  <si>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</si>
  <si>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</si>
  <si>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</si>
  <si>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</si>
  <si>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</si>
  <si>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</si>
  <si>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</si>
  <si>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</si>
  <si>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</si>
  <si>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</si>
  <si>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</si>
  <si>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</si>
  <si>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</si>
  <si>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</si>
  <si>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</si>
  <si>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</si>
  <si>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12A8</t>
  </si>
  <si>
    <t>12A9</t>
  </si>
  <si>
    <t>12A10</t>
  </si>
  <si>
    <t>12A11</t>
  </si>
  <si>
    <t>12A12</t>
  </si>
  <si>
    <t>Thứ 2</t>
  </si>
  <si>
    <t>1</t>
  </si>
  <si>
    <t>2</t>
  </si>
  <si>
    <t>3</t>
  </si>
  <si>
    <t>4</t>
  </si>
  <si>
    <t>CD - S4</t>
  </si>
  <si>
    <t>5</t>
  </si>
  <si>
    <t>Thứ 3</t>
  </si>
  <si>
    <t>KN - KN2</t>
  </si>
  <si>
    <t>CD - S2</t>
  </si>
  <si>
    <t>Thứ 4</t>
  </si>
  <si>
    <t>KC - L4</t>
  </si>
  <si>
    <t>KC - L3</t>
  </si>
  <si>
    <t>Thứ 5</t>
  </si>
  <si>
    <t>KC - L2</t>
  </si>
  <si>
    <t>Thứ 6</t>
  </si>
  <si>
    <t>Thứ 7</t>
  </si>
  <si>
    <t>SH - V3</t>
  </si>
  <si>
    <t>SH - H8</t>
  </si>
  <si>
    <t>SH - L5</t>
  </si>
  <si>
    <t>SH - L6</t>
  </si>
  <si>
    <t>SH - N3</t>
  </si>
  <si>
    <t>SH - T18</t>
  </si>
  <si>
    <t>SH - L4</t>
  </si>
  <si>
    <t>SH - H7</t>
  </si>
  <si>
    <t>SH - H5</t>
  </si>
  <si>
    <t>SH - V8</t>
  </si>
  <si>
    <t>SH - L8</t>
  </si>
  <si>
    <t>SH - S1</t>
  </si>
  <si>
    <t>SH - V2</t>
  </si>
  <si>
    <t>SH - S4</t>
  </si>
  <si>
    <t>SH - T16</t>
  </si>
  <si>
    <t>SH - N4</t>
  </si>
  <si>
    <t>SH - N11</t>
  </si>
  <si>
    <t>SH - V7</t>
  </si>
  <si>
    <t>SH - V4</t>
  </si>
  <si>
    <t>SH - S5</t>
  </si>
  <si>
    <t>SH - T9</t>
  </si>
  <si>
    <t>SH - H4</t>
  </si>
  <si>
    <t>SH - S3</t>
  </si>
  <si>
    <t>Giáo viên</t>
  </si>
  <si>
    <t>Thiện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</si>
  <si>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</si>
  <si>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</si>
  <si>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</si>
  <si>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</si>
  <si>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</si>
  <si>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</si>
  <si>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</si>
  <si>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</si>
  <si>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</si>
  <si>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</si>
  <si>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</si>
  <si>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Hưng</t>
  </si>
  <si>
    <t>Thi</t>
  </si>
  <si>
    <t>Văn Minh</t>
  </si>
  <si>
    <t>Tấn Phượng</t>
  </si>
  <si>
    <t>Xuân</t>
  </si>
  <si>
    <t>Văn Liêm</t>
  </si>
  <si>
    <t>Công Tuấn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</si>
  <si>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</si>
  <si>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</si>
  <si>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</si>
  <si>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</si>
  <si>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</si>
  <si>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</si>
  <si>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</si>
  <si>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</si>
  <si>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</si>
  <si>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</si>
  <si>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</si>
  <si>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</si>
  <si>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</si>
  <si>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</si>
  <si>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</si>
  <si>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</si>
  <si>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Y Mới</t>
  </si>
  <si>
    <t>Kim Huệ</t>
  </si>
  <si>
    <t>Thu Hằng</t>
  </si>
  <si>
    <t>P.Nga</t>
  </si>
  <si>
    <t>Tuyết Hạnh</t>
  </si>
  <si>
    <t>Như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</si>
  <si>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</si>
  <si>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</si>
  <si>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</si>
  <si>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</si>
  <si>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</si>
  <si>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</si>
  <si>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</si>
  <si>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</si>
  <si>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</si>
  <si>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</si>
  <si>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</si>
  <si>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</si>
  <si>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</si>
  <si>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</si>
  <si>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</si>
  <si>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</si>
  <si>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Bùi Tuấn</t>
  </si>
  <si>
    <t>Phước Tiến</t>
  </si>
  <si>
    <t>Kiều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</si>
  <si>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</si>
  <si>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</si>
  <si>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</si>
  <si>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</si>
  <si>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</si>
  <si>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</si>
  <si>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</si>
  <si>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</si>
  <si>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Lan Hương</t>
  </si>
  <si>
    <t>CC</t>
  </si>
  <si>
    <t xml:space="preserve"> T13</t>
  </si>
  <si>
    <t xml:space="preserve"> T14</t>
  </si>
  <si>
    <t xml:space="preserve"> T7</t>
  </si>
  <si>
    <t xml:space="preserve"> T10</t>
  </si>
  <si>
    <t xml:space="preserve"> T9</t>
  </si>
  <si>
    <t xml:space="preserve"> T18</t>
  </si>
  <si>
    <t xml:space="preserve"> T16</t>
  </si>
  <si>
    <t xml:space="preserve"> T8</t>
  </si>
  <si>
    <t xml:space="preserve"> T1</t>
  </si>
  <si>
    <t xml:space="preserve"> T12</t>
  </si>
  <si>
    <t xml:space="preserve"> T5</t>
  </si>
  <si>
    <t xml:space="preserve"> T11</t>
  </si>
  <si>
    <t xml:space="preserve"> T17</t>
  </si>
  <si>
    <t xml:space="preserve"> L9</t>
  </si>
  <si>
    <t xml:space="preserve"> L5</t>
  </si>
  <si>
    <t xml:space="preserve"> L4</t>
  </si>
  <si>
    <t xml:space="preserve"> L8</t>
  </si>
  <si>
    <t xml:space="preserve"> L10</t>
  </si>
  <si>
    <t xml:space="preserve"> L6</t>
  </si>
  <si>
    <t xml:space="preserve"> L2</t>
  </si>
  <si>
    <t xml:space="preserve"> L1</t>
  </si>
  <si>
    <t xml:space="preserve"> L3</t>
  </si>
  <si>
    <t xml:space="preserve"> H6</t>
  </si>
  <si>
    <t xml:space="preserve"> H8</t>
  </si>
  <si>
    <t xml:space="preserve"> H7</t>
  </si>
  <si>
    <t xml:space="preserve"> H5</t>
  </si>
  <si>
    <t xml:space="preserve"> H4</t>
  </si>
  <si>
    <t xml:space="preserve"> H3</t>
  </si>
  <si>
    <t xml:space="preserve"> H1</t>
  </si>
  <si>
    <t xml:space="preserve"> SV3</t>
  </si>
  <si>
    <t xml:space="preserve"> KN1</t>
  </si>
  <si>
    <t xml:space="preserve"> SV1</t>
  </si>
  <si>
    <t xml:space="preserve"> SV4</t>
  </si>
  <si>
    <t xml:space="preserve"> SV2</t>
  </si>
  <si>
    <t xml:space="preserve"> V8</t>
  </si>
  <si>
    <t xml:space="preserve"> V7</t>
  </si>
  <si>
    <t xml:space="preserve"> V5</t>
  </si>
  <si>
    <t xml:space="preserve"> V10</t>
  </si>
  <si>
    <t xml:space="preserve"> V2</t>
  </si>
  <si>
    <t xml:space="preserve"> V9</t>
  </si>
  <si>
    <t xml:space="preserve"> V4</t>
  </si>
  <si>
    <t xml:space="preserve"> V6</t>
  </si>
  <si>
    <t xml:space="preserve"> V3</t>
  </si>
  <si>
    <t xml:space="preserve"> S5</t>
  </si>
  <si>
    <t xml:space="preserve"> S3</t>
  </si>
  <si>
    <t xml:space="preserve"> S1</t>
  </si>
  <si>
    <t xml:space="preserve"> S4</t>
  </si>
  <si>
    <t xml:space="preserve"> S2</t>
  </si>
  <si>
    <t xml:space="preserve"> D2</t>
  </si>
  <si>
    <t xml:space="preserve"> D4</t>
  </si>
  <si>
    <t xml:space="preserve"> N7</t>
  </si>
  <si>
    <t xml:space="preserve"> N6</t>
  </si>
  <si>
    <t xml:space="preserve"> N10</t>
  </si>
  <si>
    <t xml:space="preserve"> N3</t>
  </si>
  <si>
    <t xml:space="preserve"> N4</t>
  </si>
  <si>
    <t xml:space="preserve"> N11</t>
  </si>
  <si>
    <t xml:space="preserve"> N9</t>
  </si>
  <si>
    <t xml:space="preserve"> N8</t>
  </si>
  <si>
    <t xml:space="preserve"> N5</t>
  </si>
  <si>
    <t>KC1</t>
  </si>
  <si>
    <t>KC2</t>
  </si>
  <si>
    <t>TN1</t>
  </si>
  <si>
    <t>TN3</t>
  </si>
  <si>
    <t>TN2</t>
  </si>
  <si>
    <t>CD1</t>
  </si>
  <si>
    <t>CD2</t>
  </si>
  <si>
    <t>CC-TH</t>
  </si>
  <si>
    <t>TH - T13</t>
  </si>
  <si>
    <t>TH - L9</t>
  </si>
  <si>
    <t>TH - T14</t>
  </si>
  <si>
    <t>TH - H6</t>
  </si>
  <si>
    <t>TH - T7</t>
  </si>
  <si>
    <t>TH - T10</t>
  </si>
  <si>
    <t>TH - T8</t>
  </si>
  <si>
    <t>TH - CD1</t>
  </si>
  <si>
    <t>TH - N7</t>
  </si>
  <si>
    <t>TH - N6</t>
  </si>
  <si>
    <t>GDĐP</t>
  </si>
  <si>
    <t>Thứ</t>
  </si>
  <si>
    <t>THỜI KHÓA BIỂU KHỐI SÁNG THPT BUÔN HỒ ÁP DỤNG TỪ NGÀY: 13 tháng 03 năm 2023 (TUẦN 26- HỌC KỲ 2 NĂM HỌC: 2022- 2023)</t>
  </si>
  <si>
    <t xml:space="preserve">Ghi chú: </t>
  </si>
  <si>
    <t>Môn có ký hiệu: TH: Trải nghiệm, hướng nghiệp, mỗi lớp 10 có 3 tiết: thứ 2: tiết 1; thứ 7: tiết 5 và 1 tiết trong tuần theo TKB</t>
  </si>
  <si>
    <t>Phó Hiệu Trưởng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</si>
  <si>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</si>
  <si>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</si>
  <si>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</si>
  <si>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</si>
  <si>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</si>
  <si>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>Nguyễn Quang Minh</t>
  </si>
  <si>
    <t>Môn: GDĐP khối 10 học tập trung tại nhà đa chức năng sáng thứ 5 hàng tuần.</t>
  </si>
  <si>
    <t>Buôn Hồ, ngày    10  tháng   03  năm  2023</t>
  </si>
  <si>
    <t>THỜI KHÓA BIỂU GV KHỐI SÁNG THPT BUÔN HỒ ÁP DỤNG TỪ NGÀY: 13-03-2023 ( TUẦN 26- Học kỳ 2 NĂM HỌC: 2022-2023 )</t>
  </si>
  <si>
    <t>Nguyễn Quang Minh</t>
  </si>
  <si>
    <t>Buôn Hồ, ngày  10   tháng  03   năm  2023</t>
  </si>
  <si>
    <t>Thứ</t>
  </si>
  <si>
    <t>NG - L10</t>
  </si>
  <si>
    <t>TD - TD5</t>
  </si>
  <si>
    <t>QP - QP1</t>
  </si>
  <si>
    <t>NG - L3</t>
  </si>
  <si>
    <t>TD - TD2</t>
  </si>
  <si>
    <t>TD - TD1</t>
  </si>
  <si>
    <t>QP - TD3</t>
  </si>
  <si>
    <t>TD - TD4</t>
  </si>
  <si>
    <t>NG - L5</t>
  </si>
  <si>
    <t>NG - KN1</t>
  </si>
  <si>
    <t>QP - TD4</t>
  </si>
  <si>
    <t>TD - TD3</t>
  </si>
  <si>
    <t>NG - KN2</t>
  </si>
  <si>
    <t>NG - L1</t>
  </si>
  <si>
    <t>QP - QP2</t>
  </si>
  <si>
    <t>NG - L2</t>
  </si>
  <si>
    <t>QP - TD1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</si>
  <si>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</si>
  <si>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</si>
  <si>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</si>
  <si>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</si>
  <si>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</si>
  <si>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r>
      <t xml:space="preserve">THỜI KHÓA BIỂU KHỐI CHIỀU THPT BUÔN HỒ ÁP DỤNG TỪ NGÀY: 13-03-2023(TUẦN 26- HỌC KỲ 2 NĂM HỌC: 2022- 2023)- </t>
    </r>
    <r>
      <rPr>
        <b/>
        <sz val="14"/>
        <color rgb="FFFF0000"/>
        <rFont val="Calibri"/>
        <family val="2"/>
        <scheme val="minor"/>
      </rPr>
      <t xml:space="preserve">KHÔNG THAY ĐỔI </t>
    </r>
  </si>
  <si>
    <t>La Trung</t>
  </si>
  <si>
    <t>Hải</t>
  </si>
  <si>
    <t>Bằng Giang</t>
  </si>
  <si>
    <t>Huy</t>
  </si>
  <si>
    <t>Vính</t>
  </si>
  <si>
    <t>Quốc Dũng</t>
  </si>
  <si>
    <t>THỜI KHÓA BIỂU GIÁO VIÊN KHỐI CHIỀU THPT BUÔN HỒ ÁP DỤNG TỪ NGÀY: 13-03-2023(TUẦN 26- NĂM HỌC: 2022- 2023)</t>
  </si>
  <si>
    <t>MÔN
HỌC</t>
  </si>
  <si>
    <t>GIÁO
VIÊN</t>
  </si>
  <si>
    <t>MÃ
GV</t>
  </si>
  <si>
    <t>KHỐI SÁNG</t>
  </si>
  <si>
    <t>TỔNG
TIẾT
DẠY</t>
  </si>
  <si>
    <t>KN</t>
  </si>
  <si>
    <t>TỔNG</t>
  </si>
  <si>
    <t>TC</t>
  </si>
  <si>
    <t>TIẾT
THỪA
/TUẦN</t>
  </si>
  <si>
    <t>Ghi chú</t>
  </si>
  <si>
    <t>LỚP 10</t>
  </si>
  <si>
    <t>LỚP 11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</si>
  <si>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</si>
  <si>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</si>
  <si>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</si>
  <si>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</si>
  <si>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</si>
  <si>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</si>
  <si>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</si>
  <si>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</si>
  <si>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</si>
  <si>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</si>
  <si>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</si>
  <si>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</si>
  <si>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</si>
  <si>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</t>
  </si>
  <si>
    <t>Thảo</t>
  </si>
  <si>
    <t>T15</t>
  </si>
  <si>
    <t>HT</t>
  </si>
  <si>
    <t>T1</t>
  </si>
  <si>
    <t>:</t>
  </si>
  <si>
    <t>TTCM(3)</t>
  </si>
  <si>
    <t>T18</t>
  </si>
  <si>
    <t>Dạy từ 28-11-2022  tuần  13- CN 11A6</t>
  </si>
  <si>
    <t>T5</t>
  </si>
  <si>
    <t>PCTCĐ(3)</t>
  </si>
  <si>
    <t>T7</t>
  </si>
  <si>
    <t>CN 10A5</t>
  </si>
  <si>
    <t>T8</t>
  </si>
  <si>
    <r>
      <t xml:space="preserve">CN 10A7+ </t>
    </r>
    <r>
      <rPr>
        <sz val="7"/>
        <color rgb="FFFF0000"/>
        <rFont val="Times New Roman"/>
        <family val="1"/>
      </rPr>
      <t>dạy 12A2 TỪ TUẦN 02</t>
    </r>
  </si>
  <si>
    <t>T9</t>
  </si>
  <si>
    <t>CN 12A10</t>
  </si>
  <si>
    <t>Th Nga</t>
  </si>
  <si>
    <t>T10</t>
  </si>
  <si>
    <t>CN 10A6</t>
  </si>
  <si>
    <t>T11</t>
  </si>
  <si>
    <t>TKHĐ(2)</t>
  </si>
  <si>
    <t>T12</t>
  </si>
  <si>
    <t>T13</t>
  </si>
  <si>
    <t>CN 10A1</t>
  </si>
  <si>
    <t>N. Sang</t>
  </si>
  <si>
    <t>T14</t>
  </si>
  <si>
    <t>CN 10A3</t>
  </si>
  <si>
    <t>T16</t>
  </si>
  <si>
    <t>CN 12A3</t>
  </si>
  <si>
    <t>Q. Minh</t>
  </si>
  <si>
    <t>T17</t>
  </si>
  <si>
    <t>PHT</t>
  </si>
  <si>
    <t>T-Tin</t>
  </si>
  <si>
    <t>Tổ Toán- Dạy Tin</t>
  </si>
  <si>
    <t>Lý</t>
  </si>
  <si>
    <t>L1</t>
  </si>
  <si>
    <t>L2</t>
  </si>
  <si>
    <t>L3</t>
  </si>
  <si>
    <t>L4</t>
  </si>
  <si>
    <t>CN 11A7</t>
  </si>
  <si>
    <t>Đặng Liêm</t>
  </si>
  <si>
    <t>L5</t>
  </si>
  <si>
    <t>CN 11A3</t>
  </si>
  <si>
    <t>C. Tuấn</t>
  </si>
  <si>
    <t>L6</t>
  </si>
  <si>
    <t>CN 11A4</t>
  </si>
  <si>
    <t>L8</t>
  </si>
  <si>
    <t>CN 11A11</t>
  </si>
  <si>
    <t>L9</t>
  </si>
  <si>
    <t>CN 10A2, TPCM(1)</t>
  </si>
  <si>
    <t>L10</t>
  </si>
  <si>
    <t>KTCN</t>
  </si>
  <si>
    <t>Thống</t>
  </si>
  <si>
    <t>P.BTĐ(8) ( KỲ 1: 9; KỲ 2: 8)</t>
  </si>
  <si>
    <t>NPT
CHIỀU</t>
  </si>
  <si>
    <t>Hoá</t>
  </si>
  <si>
    <t>H1</t>
  </si>
  <si>
    <t>TTCM</t>
  </si>
  <si>
    <t>Đình Tiến</t>
  </si>
  <si>
    <t>H3</t>
  </si>
  <si>
    <t>H4</t>
  </si>
  <si>
    <t>CN 12A11</t>
  </si>
  <si>
    <t>H5</t>
  </si>
  <si>
    <t>CN 11A9</t>
  </si>
  <si>
    <t>H6</t>
  </si>
  <si>
    <t>CN 10A4</t>
  </si>
  <si>
    <t>Nam</t>
  </si>
  <si>
    <t>H7</t>
  </si>
  <si>
    <t>CN 11A8</t>
  </si>
  <si>
    <t>H8</t>
  </si>
  <si>
    <r>
      <t xml:space="preserve">CN11A2(4), </t>
    </r>
    <r>
      <rPr>
        <sz val="7"/>
        <color rgb="FFFF0000"/>
        <rFont val="Times New Roman"/>
        <family val="1"/>
      </rPr>
      <t>hết TPCM từ 1-10</t>
    </r>
  </si>
  <si>
    <t>Sinh</t>
  </si>
  <si>
    <t>V Hằng</t>
  </si>
  <si>
    <t>SV1</t>
  </si>
  <si>
    <t>Lộc</t>
  </si>
  <si>
    <t>SV2</t>
  </si>
  <si>
    <t>PHT, TVTL(2)</t>
  </si>
  <si>
    <t>SV3</t>
  </si>
  <si>
    <t>hết CN 12A5 từ 28-11-2022</t>
  </si>
  <si>
    <t>SV4</t>
  </si>
  <si>
    <t>BTĐ(15) từ 07-11-2022</t>
  </si>
  <si>
    <t>SV5</t>
  </si>
  <si>
    <t>chuyển trường từ: 28-11-2022</t>
  </si>
  <si>
    <t>SINH+CN</t>
  </si>
  <si>
    <t>KN2</t>
  </si>
  <si>
    <r>
      <rPr>
        <sz val="7"/>
        <color rgb="FFFF0000"/>
        <rFont val="Times New Roman"/>
        <family val="1"/>
      </rPr>
      <t xml:space="preserve"> P.BTĐ(8) từ 7-11- 2022</t>
    </r>
    <r>
      <rPr>
        <sz val="7"/>
        <rFont val="Times New Roman"/>
        <family val="1"/>
      </rPr>
      <t>, Tư vấn(2</t>
    </r>
    <r>
      <rPr>
        <b/>
        <sz val="7"/>
        <color rgb="FFFF0000"/>
        <rFont val="Times New Roman"/>
        <family val="1"/>
      </rPr>
      <t>)</t>
    </r>
  </si>
  <si>
    <t>Kim Huệ(Sinh+CN)</t>
  </si>
  <si>
    <t>KN1</t>
  </si>
  <si>
    <t>dạy Si-11(28/11), kỳ 2- 0 CN</t>
  </si>
  <si>
    <t>Tin</t>
  </si>
  <si>
    <t>Nga</t>
  </si>
  <si>
    <t>TPCM(1), TB TTrND(2)</t>
  </si>
  <si>
    <t>Hạnh</t>
  </si>
  <si>
    <t>Văn</t>
  </si>
  <si>
    <t>Cường</t>
  </si>
  <si>
    <t>V1</t>
  </si>
  <si>
    <t>Chuyển  Đam San- từ đầu năm</t>
  </si>
  <si>
    <t>Trang</t>
  </si>
  <si>
    <t>V2</t>
  </si>
  <si>
    <t>CN12A1</t>
  </si>
  <si>
    <t>V3</t>
  </si>
  <si>
    <t>CN11A1</t>
  </si>
  <si>
    <t>V4</t>
  </si>
  <si>
    <t>CTCĐ(3), CN12A8, TVTL(2)</t>
  </si>
  <si>
    <t>V5</t>
  </si>
  <si>
    <t>TTCM(3), UV BCH CĐ(1)</t>
  </si>
  <si>
    <t>Thủy</t>
  </si>
  <si>
    <t>V6</t>
  </si>
  <si>
    <t>H. Phượng</t>
  </si>
  <si>
    <t>V7</t>
  </si>
  <si>
    <t>CN12A6</t>
  </si>
  <si>
    <t>K. Thúy</t>
  </si>
  <si>
    <t>V8</t>
  </si>
  <si>
    <t>CN11A10</t>
  </si>
  <si>
    <t>V9</t>
  </si>
  <si>
    <t>Nguyệt</t>
  </si>
  <si>
    <t>V10</t>
  </si>
  <si>
    <t>TPCM(1)</t>
  </si>
  <si>
    <t>Sử</t>
  </si>
  <si>
    <t xml:space="preserve">Mỹ Văn </t>
  </si>
  <si>
    <t>S1</t>
  </si>
  <si>
    <t>TTCM, CN 11A12</t>
  </si>
  <si>
    <t>S2</t>
  </si>
  <si>
    <t>S3</t>
  </si>
  <si>
    <t>TPCM(1), CN 12A12</t>
  </si>
  <si>
    <t>S4</t>
  </si>
  <si>
    <t>CN 12A2</t>
  </si>
  <si>
    <t>Giang</t>
  </si>
  <si>
    <t>S5</t>
  </si>
  <si>
    <t>CN 12A9</t>
  </si>
  <si>
    <t>CD</t>
  </si>
  <si>
    <t>CD-S1</t>
  </si>
  <si>
    <t>CD-S2</t>
  </si>
  <si>
    <t>CD-S3</t>
  </si>
  <si>
    <t>CD-S4</t>
  </si>
  <si>
    <t>CN 10A8</t>
  </si>
  <si>
    <t>Q. Dung</t>
  </si>
  <si>
    <t>Day: CD(8)+ QPAN(7)</t>
  </si>
  <si>
    <t>Địa</t>
  </si>
  <si>
    <t>Bùi Tuấn</t>
  </si>
  <si>
    <t>D1</t>
  </si>
  <si>
    <t>nghỉ dạy từ 01-10-2022</t>
  </si>
  <si>
    <t>P. Tiến</t>
  </si>
  <si>
    <t>D2</t>
  </si>
  <si>
    <t>Tpcm từ 01-10- 2022</t>
  </si>
  <si>
    <t>D4</t>
  </si>
  <si>
    <t>Đ. Sơn</t>
  </si>
  <si>
    <t>D5</t>
  </si>
  <si>
    <t>chuyển trường từ 28-11-2022</t>
  </si>
  <si>
    <t>Anh</t>
  </si>
  <si>
    <t>P. Hằng</t>
  </si>
  <si>
    <t>N3</t>
  </si>
  <si>
    <t>CN 11A5</t>
  </si>
  <si>
    <t>N4</t>
  </si>
  <si>
    <t>TPCM(1), CN 12A4</t>
  </si>
  <si>
    <t>Đồng</t>
  </si>
  <si>
    <t>N5</t>
  </si>
  <si>
    <t>N6</t>
  </si>
  <si>
    <t>CN 10A10(KỲ 2)</t>
  </si>
  <si>
    <t>Lực</t>
  </si>
  <si>
    <t>N7</t>
  </si>
  <si>
    <t>CN 10A9</t>
  </si>
  <si>
    <t>N8</t>
  </si>
  <si>
    <t>N9</t>
  </si>
  <si>
    <t>N10</t>
  </si>
  <si>
    <t>N11</t>
  </si>
  <si>
    <t>CN 12A5 từ 28-11-2022</t>
  </si>
  <si>
    <t>T DỤC
CHIỀU</t>
  </si>
  <si>
    <t>Trung</t>
  </si>
  <si>
    <t>TD1</t>
  </si>
  <si>
    <t>TD2</t>
  </si>
  <si>
    <t>TD3</t>
  </si>
  <si>
    <t>TD4</t>
  </si>
  <si>
    <t>TD5</t>
  </si>
  <si>
    <t>QP
CHIỀU</t>
  </si>
  <si>
    <t>QP-TD1</t>
  </si>
  <si>
    <t>QP-TD3</t>
  </si>
  <si>
    <t>QP-TD4</t>
  </si>
  <si>
    <t>Dũng</t>
  </si>
  <si>
    <t>QP1</t>
  </si>
  <si>
    <t>QP2</t>
  </si>
  <si>
    <t>TỔNG SÁNG</t>
  </si>
  <si>
    <t>TIẾT CHIỀU</t>
  </si>
  <si>
    <t>TỔNG TIẾT</t>
  </si>
  <si>
    <t>GVCN</t>
  </si>
  <si>
    <t>Hồ Liêm</t>
  </si>
  <si>
    <t>Ngọc Sang</t>
  </si>
  <si>
    <t>Trương Hằng</t>
  </si>
  <si>
    <t>Lê Thị Thê</t>
  </si>
  <si>
    <t>Thanh Phong</t>
  </si>
  <si>
    <t>Lệ Thủy</t>
  </si>
  <si>
    <t>Thế Lực</t>
  </si>
  <si>
    <t>Hải Hoàng</t>
  </si>
  <si>
    <t>Phạm T Nguyện</t>
  </si>
  <si>
    <t>Thành Công</t>
  </si>
  <si>
    <t>Công Tuấn</t>
  </si>
  <si>
    <t>Phan Hằng</t>
  </si>
  <si>
    <t>Xuân Hưng</t>
  </si>
  <si>
    <t>Trần Xuân</t>
  </si>
  <si>
    <t>Trương Mỹ</t>
  </si>
  <si>
    <t>Kông Thúy</t>
  </si>
  <si>
    <t>Dạ Thảo</t>
  </si>
  <si>
    <t>Mỹ Văn</t>
  </si>
  <si>
    <t>Phan Trang</t>
  </si>
  <si>
    <t>Minh Phước</t>
  </si>
  <si>
    <t>Văn Vỹ</t>
  </si>
  <si>
    <t>Xuân Nhạn</t>
  </si>
  <si>
    <t>Hồng Phượng</t>
  </si>
  <si>
    <t>Thế Hậu</t>
  </si>
  <si>
    <t>Hồ Quỳnh</t>
  </si>
  <si>
    <t>Hồng Thúy</t>
  </si>
  <si>
    <t>P.HIỆU TRƯỞNG</t>
  </si>
  <si>
    <t>(đã ký)</t>
  </si>
  <si>
    <t>Đã áp dụng: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</si>
  <si>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</si>
  <si>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</si>
  <si>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</si>
  <si>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</si>
  <si>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</si>
  <si>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</si>
  <si>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</si>
  <si>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</si>
  <si>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>NGUYỄN QUANG MINH</t>
  </si>
  <si>
    <t xml:space="preserve">5/ </t>
  </si>
  <si>
    <t xml:space="preserve">QĐ số 13/2013/QĐ-TTg, 06/12/2013; Đoàn TNCSHCM </t>
  </si>
  <si>
    <r>
      <t>BẢNG PHÂN CÔNG GIẢNG DẠY NĂM HỌC 2022- 2023 ÁP DỤNG TỪ NGÀY</t>
    </r>
    <r>
      <rPr>
        <b/>
        <sz val="10"/>
        <color rgb="FFFF0000"/>
        <rFont val="Times New Roman"/>
        <family val="1"/>
      </rPr>
      <t xml:space="preserve"> 13-03-2023-TUẦN 26 HỌC KỲ-02 NĂM HỌC: 2022- 2023- THAY ĐỔI Ở TỔ HÓA HỌC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</si>
</sst>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7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u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6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Newroman"/>
    </font>
    <font>
      <sz val="7"/>
      <color theme="1"/>
      <name val="TimesNewRoman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6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6"/>
      <color rgb="FFFF0000"/>
      <name val="Times New Roman"/>
      <family val="1"/>
    </font>
    <font>
      <sz val="5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7"/>
      <color indexed="1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3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double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auto="1"/>
      </top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double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615">
    <xf numFmtId="0" fontId="0" fillId="0" borderId="0" xfId="0"/>
    <xf numFmtId="0" fontId="5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/>
    </xf>
    <xf numFmtId="0" fontId="18" fillId="0" borderId="0" xfId="0" applyFont="1"/>
    <xf numFmtId="0" fontId="7" fillId="0" borderId="0" xfId="0" applyFont="1" applyAlignment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 wrapText="1"/>
      <protection locked="0"/>
    </xf>
    <xf numFmtId="0" fontId="22" fillId="3" borderId="39" xfId="0" applyFont="1" applyFill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3" fillId="2" borderId="41" xfId="0" applyFont="1" applyFill="1" applyBorder="1" applyAlignment="1" applyProtection="1">
      <alignment horizontal="center" vertical="center" wrapText="1"/>
      <protection locked="0"/>
    </xf>
    <xf numFmtId="0" fontId="22" fillId="3" borderId="42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3" fillId="2" borderId="44" xfId="0" applyFont="1" applyFill="1" applyBorder="1" applyAlignment="1" applyProtection="1">
      <alignment horizontal="center" vertical="center" wrapText="1"/>
      <protection locked="0"/>
    </xf>
    <xf numFmtId="0" fontId="22" fillId="3" borderId="45" xfId="0" applyFont="1" applyFill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3" fillId="2" borderId="47" xfId="0" applyFont="1" applyFill="1" applyBorder="1" applyAlignment="1" applyProtection="1">
      <alignment horizontal="center" vertical="center" wrapText="1"/>
      <protection locked="0"/>
    </xf>
    <xf numFmtId="0" fontId="22" fillId="3" borderId="48" xfId="0" applyFont="1" applyFill="1" applyBorder="1" applyAlignment="1" applyProtection="1">
      <alignment horizontal="center" vertical="center" wrapText="1"/>
      <protection locked="0"/>
    </xf>
    <xf numFmtId="0" fontId="24" fillId="0" borderId="48" xfId="0" applyFont="1" applyBorder="1" applyAlignment="1" applyProtection="1">
      <alignment horizontal="center" vertical="center" wrapText="1"/>
      <protection locked="0"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23" fillId="2" borderId="50" xfId="0" applyFont="1" applyFill="1" applyBorder="1" applyAlignment="1" applyProtection="1">
      <alignment horizontal="center" vertical="center" wrapText="1"/>
      <protection locked="0"/>
    </xf>
    <xf numFmtId="0" fontId="22" fillId="3" borderId="51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/>
    <xf numFmtId="0" fontId="1" fillId="0" borderId="0" xfId="0" applyFont="1"/>
    <xf numFmtId="0" fontId="0" fillId="0" borderId="0" xfId="0" applyFont="1"/>
    <xf numFmtId="0" fontId="26" fillId="0" borderId="0" xfId="0" applyFont="1"/>
    <xf numFmtId="0" fontId="5" fillId="0" borderId="0" xfId="0" applyFont="1" applyAlignment="1"/>
    <xf numFmtId="0" fontId="27" fillId="0" borderId="0" xfId="0" applyFont="1" applyAlignment="1"/>
    <xf numFmtId="0" fontId="9" fillId="0" borderId="34" xfId="0" applyFont="1" applyBorder="1" applyAlignment="1">
      <alignment horizontal="center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5" xfId="0" applyFont="1" applyFill="1" applyBorder="1" applyAlignment="1" applyProtection="1">
      <alignment horizontal="center" vertical="center" wrapText="1"/>
      <protection locked="0"/>
    </xf>
    <xf numFmtId="0" fontId="6" fillId="2" borderId="56" xfId="0" applyFont="1" applyFill="1" applyBorder="1" applyAlignment="1" applyProtection="1">
      <alignment horizontal="center" vertical="center" wrapText="1"/>
      <protection locked="0"/>
    </xf>
    <xf numFmtId="0" fontId="6" fillId="2" borderId="57" xfId="0" applyFont="1" applyFill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 applyProtection="1">
      <alignment horizontal="center" vertical="center" wrapText="1"/>
      <protection locked="0"/>
    </xf>
    <xf numFmtId="0" fontId="6" fillId="2" borderId="59" xfId="0" applyFont="1" applyFill="1" applyBorder="1" applyAlignment="1" applyProtection="1">
      <alignment horizontal="center" vertical="center" wrapText="1"/>
      <protection locked="0"/>
    </xf>
    <xf numFmtId="0" fontId="4" fillId="2" borderId="60" xfId="0" applyFont="1" applyFill="1" applyBorder="1" applyAlignment="1" applyProtection="1">
      <alignment horizontal="center" vertical="center" wrapText="1"/>
      <protection locked="0"/>
    </xf>
    <xf numFmtId="0" fontId="6" fillId="4" borderId="61" xfId="0" applyFont="1" applyFill="1" applyBorder="1" applyAlignment="1" applyProtection="1">
      <alignment horizontal="center" vertical="center" wrapText="1"/>
      <protection locked="0"/>
    </xf>
    <xf numFmtId="0" fontId="6" fillId="4" borderId="62" xfId="0" applyFont="1" applyFill="1" applyBorder="1" applyAlignment="1" applyProtection="1">
      <alignment horizontal="center" vertical="center" wrapText="1"/>
      <protection locked="0"/>
    </xf>
    <xf numFmtId="0" fontId="8" fillId="2" borderId="60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 applyProtection="1">
      <alignment horizontal="center" vertical="center" wrapText="1"/>
      <protection locked="0"/>
    </xf>
    <xf numFmtId="0" fontId="8" fillId="2" borderId="63" xfId="0" applyFont="1" applyFill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30" fillId="0" borderId="0" xfId="0" applyFont="1"/>
    <xf numFmtId="0" fontId="2" fillId="0" borderId="69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8" fillId="0" borderId="74" xfId="0" applyFont="1" applyBorder="1"/>
    <xf numFmtId="0" fontId="8" fillId="0" borderId="75" xfId="0" applyFont="1" applyBorder="1"/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8" fillId="0" borderId="80" xfId="0" applyFont="1" applyBorder="1"/>
    <xf numFmtId="0" fontId="8" fillId="0" borderId="81" xfId="0" applyFont="1" applyBorder="1"/>
    <xf numFmtId="0" fontId="8" fillId="0" borderId="82" xfId="0" applyFont="1" applyBorder="1"/>
    <xf numFmtId="0" fontId="6" fillId="0" borderId="83" xfId="0" applyFont="1" applyBorder="1" applyAlignment="1">
      <alignment horizontal="center" vertical="center"/>
    </xf>
    <xf numFmtId="0" fontId="8" fillId="0" borderId="84" xfId="0" applyFont="1" applyBorder="1"/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8" fillId="0" borderId="86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0" fontId="8" fillId="0" borderId="91" xfId="0" applyFont="1" applyBorder="1"/>
    <xf numFmtId="0" fontId="8" fillId="0" borderId="92" xfId="0" applyFont="1" applyBorder="1"/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8" fillId="0" borderId="97" xfId="0" applyFont="1" applyBorder="1"/>
    <xf numFmtId="0" fontId="8" fillId="0" borderId="98" xfId="0" applyFont="1" applyBorder="1"/>
    <xf numFmtId="0" fontId="8" fillId="0" borderId="99" xfId="0" applyFont="1" applyBorder="1"/>
    <xf numFmtId="0" fontId="8" fillId="0" borderId="100" xfId="0" applyFont="1" applyBorder="1"/>
    <xf numFmtId="0" fontId="32" fillId="0" borderId="101" xfId="0" applyFont="1" applyBorder="1" applyAlignment="1">
      <alignment horizontal="center" vertical="center"/>
    </xf>
    <xf numFmtId="0" fontId="8" fillId="0" borderId="102" xfId="0" applyFont="1" applyBorder="1"/>
    <xf numFmtId="0" fontId="8" fillId="0" borderId="103" xfId="0" applyFont="1" applyBorder="1"/>
    <xf numFmtId="0" fontId="6" fillId="0" borderId="10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0" borderId="108" xfId="0" applyFont="1" applyBorder="1"/>
    <xf numFmtId="0" fontId="32" fillId="0" borderId="80" xfId="0" applyFont="1" applyBorder="1" applyAlignment="1">
      <alignment horizontal="center" vertical="center"/>
    </xf>
    <xf numFmtId="0" fontId="8" fillId="0" borderId="109" xfId="0" applyFont="1" applyBorder="1" applyAlignment="1"/>
    <xf numFmtId="0" fontId="8" fillId="0" borderId="110" xfId="0" applyFont="1" applyBorder="1" applyAlignment="1"/>
    <xf numFmtId="0" fontId="8" fillId="0" borderId="111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8" fillId="0" borderId="115" xfId="0" applyFont="1" applyFill="1" applyBorder="1" applyAlignment="1"/>
    <xf numFmtId="0" fontId="33" fillId="0" borderId="0" xfId="0" applyFont="1" applyAlignment="1"/>
    <xf numFmtId="0" fontId="32" fillId="0" borderId="114" xfId="0" applyFont="1" applyBorder="1" applyAlignment="1"/>
    <xf numFmtId="0" fontId="28" fillId="0" borderId="116" xfId="0" applyFont="1" applyBorder="1" applyAlignment="1"/>
    <xf numFmtId="0" fontId="28" fillId="0" borderId="117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12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8" fillId="0" borderId="121" xfId="0" applyFont="1" applyBorder="1" applyAlignment="1"/>
    <xf numFmtId="0" fontId="28" fillId="0" borderId="0" xfId="0" applyFont="1" applyAlignment="1"/>
    <xf numFmtId="0" fontId="8" fillId="0" borderId="114" xfId="0" applyFont="1" applyBorder="1" applyAlignment="1"/>
    <xf numFmtId="0" fontId="8" fillId="0" borderId="116" xfId="0" applyFont="1" applyBorder="1" applyAlignment="1"/>
    <xf numFmtId="0" fontId="6" fillId="0" borderId="117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118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33" fillId="0" borderId="121" xfId="0" applyFont="1" applyFill="1" applyBorder="1" applyAlignment="1"/>
    <xf numFmtId="0" fontId="8" fillId="0" borderId="120" xfId="0" applyFont="1" applyBorder="1" applyAlignment="1">
      <alignment horizontal="center" vertical="center"/>
    </xf>
    <xf numFmtId="0" fontId="8" fillId="0" borderId="121" xfId="0" applyFont="1" applyBorder="1" applyAlignment="1"/>
    <xf numFmtId="0" fontId="6" fillId="0" borderId="114" xfId="0" applyFont="1" applyBorder="1" applyAlignment="1">
      <alignment horizontal="center" vertical="center"/>
    </xf>
    <xf numFmtId="0" fontId="33" fillId="0" borderId="0" xfId="0" applyFont="1" applyBorder="1" applyAlignment="1"/>
    <xf numFmtId="0" fontId="8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28" fillId="0" borderId="125" xfId="0" applyFont="1" applyBorder="1" applyAlignment="1"/>
    <xf numFmtId="0" fontId="8" fillId="0" borderId="125" xfId="0" applyFont="1" applyBorder="1" applyAlignment="1"/>
    <xf numFmtId="0" fontId="32" fillId="0" borderId="126" xfId="0" applyFont="1" applyBorder="1" applyAlignment="1">
      <alignment horizontal="center" vertical="center"/>
    </xf>
    <xf numFmtId="0" fontId="8" fillId="0" borderId="123" xfId="0" applyFont="1" applyBorder="1" applyAlignment="1"/>
    <xf numFmtId="0" fontId="8" fillId="0" borderId="127" xfId="0" applyFont="1" applyBorder="1" applyAlignment="1"/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textRotation="255"/>
    </xf>
    <xf numFmtId="0" fontId="8" fillId="0" borderId="18" xfId="0" applyFont="1" applyBorder="1" applyAlignment="1"/>
    <xf numFmtId="0" fontId="8" fillId="0" borderId="131" xfId="0" applyFont="1" applyBorder="1" applyAlignment="1"/>
    <xf numFmtId="0" fontId="8" fillId="0" borderId="1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textRotation="255"/>
    </xf>
    <xf numFmtId="0" fontId="8" fillId="0" borderId="1" xfId="0" applyFont="1" applyBorder="1" applyAlignment="1"/>
    <xf numFmtId="0" fontId="8" fillId="0" borderId="136" xfId="0" applyFont="1" applyBorder="1" applyAlignment="1"/>
    <xf numFmtId="0" fontId="8" fillId="0" borderId="13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33" fillId="0" borderId="1" xfId="0" applyFont="1" applyBorder="1" applyAlignment="1"/>
    <xf numFmtId="0" fontId="28" fillId="0" borderId="139" xfId="0" applyFont="1" applyBorder="1" applyAlignment="1">
      <alignment horizontal="center" textRotation="255"/>
    </xf>
    <xf numFmtId="0" fontId="8" fillId="0" borderId="23" xfId="0" applyFont="1" applyBorder="1" applyAlignment="1"/>
    <xf numFmtId="0" fontId="8" fillId="0" borderId="140" xfId="0" applyFont="1" applyBorder="1" applyAlignment="1"/>
    <xf numFmtId="0" fontId="8" fillId="0" borderId="1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32" fillId="0" borderId="130" xfId="0" applyFont="1" applyFill="1" applyBorder="1" applyAlignment="1">
      <alignment horizontal="center" vertical="center"/>
    </xf>
    <xf numFmtId="0" fontId="8" fillId="0" borderId="144" xfId="0" applyFont="1" applyFill="1" applyBorder="1"/>
    <xf numFmtId="0" fontId="8" fillId="0" borderId="145" xfId="0" applyFont="1" applyFill="1" applyBorder="1"/>
    <xf numFmtId="0" fontId="8" fillId="0" borderId="146" xfId="0" applyFont="1" applyFill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0" fontId="8" fillId="0" borderId="147" xfId="0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/>
    </xf>
    <xf numFmtId="0" fontId="8" fillId="0" borderId="145" xfId="0" applyFont="1" applyFill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8" fillId="0" borderId="153" xfId="0" applyFont="1" applyFill="1" applyBorder="1"/>
    <xf numFmtId="2" fontId="8" fillId="0" borderId="0" xfId="0" applyNumberFormat="1" applyFont="1" applyFill="1" applyBorder="1"/>
    <xf numFmtId="0" fontId="8" fillId="0" borderId="0" xfId="0" applyFont="1" applyFill="1" applyBorder="1"/>
    <xf numFmtId="0" fontId="32" fillId="0" borderId="135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36" xfId="0" applyFont="1" applyFill="1" applyBorder="1"/>
    <xf numFmtId="0" fontId="8" fillId="0" borderId="1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0" fontId="8" fillId="0" borderId="154" xfId="0" applyFont="1" applyFill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8" fillId="0" borderId="156" xfId="0" applyFont="1" applyFill="1" applyBorder="1"/>
    <xf numFmtId="0" fontId="6" fillId="0" borderId="29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8" fillId="0" borderId="157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58" xfId="0" applyFont="1" applyFill="1" applyBorder="1"/>
    <xf numFmtId="0" fontId="8" fillId="0" borderId="20" xfId="0" applyFont="1" applyFill="1" applyBorder="1" applyAlignment="1">
      <alignment horizontal="center" vertical="center"/>
    </xf>
    <xf numFmtId="0" fontId="6" fillId="0" borderId="121" xfId="0" applyFont="1" applyBorder="1" applyAlignment="1"/>
    <xf numFmtId="0" fontId="8" fillId="0" borderId="159" xfId="0" applyFont="1" applyFill="1" applyBorder="1"/>
    <xf numFmtId="0" fontId="8" fillId="0" borderId="160" xfId="0" applyFont="1" applyFill="1" applyBorder="1"/>
    <xf numFmtId="0" fontId="8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8" fillId="0" borderId="162" xfId="0" applyFont="1" applyFill="1" applyBorder="1" applyAlignment="1">
      <alignment horizontal="center" vertical="center"/>
    </xf>
    <xf numFmtId="0" fontId="8" fillId="0" borderId="163" xfId="0" applyFont="1" applyFill="1" applyBorder="1" applyAlignment="1">
      <alignment horizontal="center" vertical="center"/>
    </xf>
    <xf numFmtId="0" fontId="8" fillId="0" borderId="164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5" xfId="0" applyFont="1" applyFill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159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28" fillId="0" borderId="158" xfId="0" applyFont="1" applyFill="1" applyBorder="1"/>
    <xf numFmtId="0" fontId="32" fillId="0" borderId="166" xfId="0" applyFont="1" applyFill="1" applyBorder="1" applyAlignment="1">
      <alignment horizontal="center" vertical="center"/>
    </xf>
    <xf numFmtId="0" fontId="8" fillId="0" borderId="167" xfId="0" applyFont="1" applyFill="1" applyBorder="1"/>
    <xf numFmtId="0" fontId="8" fillId="0" borderId="168" xfId="0" applyFont="1" applyFill="1" applyBorder="1"/>
    <xf numFmtId="0" fontId="8" fillId="0" borderId="169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8" fillId="0" borderId="167" xfId="0" applyFont="1" applyFill="1" applyBorder="1" applyAlignment="1">
      <alignment horizontal="center" vertical="center"/>
    </xf>
    <xf numFmtId="0" fontId="8" fillId="0" borderId="168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0" fontId="8" fillId="0" borderId="171" xfId="0" applyFont="1" applyFill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8" fillId="0" borderId="173" xfId="0" applyFont="1" applyFill="1" applyBorder="1"/>
    <xf numFmtId="0" fontId="32" fillId="0" borderId="174" xfId="0" applyFont="1" applyFill="1" applyBorder="1" applyAlignment="1">
      <alignment horizontal="center" vertical="center"/>
    </xf>
    <xf numFmtId="0" fontId="8" fillId="0" borderId="114" xfId="0" applyFont="1" applyFill="1" applyBorder="1"/>
    <xf numFmtId="0" fontId="8" fillId="0" borderId="118" xfId="0" applyFont="1" applyFill="1" applyBorder="1"/>
    <xf numFmtId="0" fontId="8" fillId="0" borderId="117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8" fillId="0" borderId="121" xfId="0" applyFont="1" applyFill="1" applyBorder="1"/>
    <xf numFmtId="0" fontId="8" fillId="0" borderId="175" xfId="0" applyFont="1" applyFill="1" applyBorder="1" applyAlignment="1">
      <alignment horizontal="center" vertical="center"/>
    </xf>
    <xf numFmtId="0" fontId="32" fillId="0" borderId="121" xfId="0" applyFont="1" applyFill="1" applyBorder="1"/>
    <xf numFmtId="0" fontId="32" fillId="0" borderId="176" xfId="0" applyFont="1" applyFill="1" applyBorder="1" applyAlignment="1">
      <alignment horizontal="center" vertical="center"/>
    </xf>
    <xf numFmtId="0" fontId="8" fillId="0" borderId="177" xfId="0" applyFont="1" applyFill="1" applyBorder="1"/>
    <xf numFmtId="0" fontId="8" fillId="0" borderId="129" xfId="0" applyFont="1" applyFill="1" applyBorder="1"/>
    <xf numFmtId="0" fontId="8" fillId="0" borderId="178" xfId="0" applyFont="1" applyFill="1" applyBorder="1" applyAlignment="1">
      <alignment horizontal="center" vertical="center"/>
    </xf>
    <xf numFmtId="0" fontId="8" fillId="0" borderId="177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179" xfId="0" applyFont="1" applyFill="1" applyBorder="1" applyAlignment="1">
      <alignment horizontal="center" vertical="center"/>
    </xf>
    <xf numFmtId="0" fontId="8" fillId="0" borderId="180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8" fillId="0" borderId="143" xfId="0" applyFont="1" applyFill="1" applyBorder="1"/>
    <xf numFmtId="0" fontId="32" fillId="0" borderId="130" xfId="0" applyFont="1" applyFill="1" applyBorder="1" applyAlignment="1">
      <alignment horizontal="center" vertical="center" wrapText="1"/>
    </xf>
    <xf numFmtId="0" fontId="8" fillId="0" borderId="18" xfId="0" applyFont="1" applyFill="1" applyBorder="1"/>
    <xf numFmtId="0" fontId="8" fillId="0" borderId="31" xfId="0" applyFont="1" applyFill="1" applyBorder="1"/>
    <xf numFmtId="0" fontId="8" fillId="0" borderId="1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81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8" fillId="0" borderId="182" xfId="0" applyFont="1" applyFill="1" applyBorder="1" applyAlignment="1">
      <alignment horizontal="center" vertical="center"/>
    </xf>
    <xf numFmtId="0" fontId="8" fillId="0" borderId="183" xfId="0" applyFont="1" applyFill="1" applyBorder="1" applyAlignment="1">
      <alignment horizontal="center" vertical="center"/>
    </xf>
    <xf numFmtId="0" fontId="8" fillId="0" borderId="184" xfId="0" applyFont="1" applyFill="1" applyBorder="1" applyAlignment="1">
      <alignment horizontal="center" vertical="center"/>
    </xf>
    <xf numFmtId="0" fontId="8" fillId="0" borderId="185" xfId="0" applyFont="1" applyFill="1" applyBorder="1"/>
    <xf numFmtId="0" fontId="32" fillId="0" borderId="135" xfId="0" applyFont="1" applyFill="1" applyBorder="1" applyAlignment="1">
      <alignment horizontal="center" vertical="center" wrapText="1"/>
    </xf>
    <xf numFmtId="0" fontId="7" fillId="0" borderId="145" xfId="0" applyFont="1" applyFill="1" applyBorder="1"/>
    <xf numFmtId="0" fontId="8" fillId="0" borderId="186" xfId="0" applyFont="1" applyFill="1" applyBorder="1" applyAlignment="1">
      <alignment horizontal="center" vertical="center"/>
    </xf>
    <xf numFmtId="0" fontId="8" fillId="0" borderId="187" xfId="0" applyFont="1" applyFill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/>
    </xf>
    <xf numFmtId="0" fontId="28" fillId="0" borderId="147" xfId="0" applyFont="1" applyFill="1" applyBorder="1" applyAlignment="1">
      <alignment horizontal="center" vertical="center"/>
    </xf>
    <xf numFmtId="0" fontId="32" fillId="0" borderId="139" xfId="0" applyFont="1" applyFill="1" applyBorder="1" applyAlignment="1">
      <alignment horizontal="center" vertical="center" wrapText="1"/>
    </xf>
    <xf numFmtId="0" fontId="8" fillId="0" borderId="189" xfId="0" applyFont="1" applyFill="1" applyBorder="1"/>
    <xf numFmtId="0" fontId="8" fillId="0" borderId="190" xfId="0" applyFont="1" applyFill="1" applyBorder="1"/>
    <xf numFmtId="0" fontId="8" fillId="0" borderId="191" xfId="0" applyFont="1" applyFill="1" applyBorder="1" applyAlignment="1">
      <alignment horizontal="center" vertical="center"/>
    </xf>
    <xf numFmtId="0" fontId="8" fillId="0" borderId="189" xfId="0" applyFont="1" applyFill="1" applyBorder="1" applyAlignment="1">
      <alignment horizontal="center" vertical="center"/>
    </xf>
    <xf numFmtId="0" fontId="8" fillId="0" borderId="192" xfId="0" applyFont="1" applyFill="1" applyBorder="1" applyAlignment="1">
      <alignment horizontal="center" vertical="center"/>
    </xf>
    <xf numFmtId="0" fontId="8" fillId="0" borderId="193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/>
    </xf>
    <xf numFmtId="0" fontId="8" fillId="0" borderId="19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95" xfId="0" applyFont="1" applyFill="1" applyBorder="1"/>
    <xf numFmtId="0" fontId="8" fillId="0" borderId="34" xfId="0" applyFont="1" applyFill="1" applyBorder="1" applyAlignment="1">
      <alignment horizontal="center" vertical="center"/>
    </xf>
    <xf numFmtId="0" fontId="28" fillId="0" borderId="153" xfId="0" applyFont="1" applyFill="1" applyBorder="1"/>
    <xf numFmtId="0" fontId="6" fillId="0" borderId="148" xfId="0" applyFont="1" applyFill="1" applyBorder="1" applyAlignment="1">
      <alignment horizontal="center" vertical="center"/>
    </xf>
    <xf numFmtId="0" fontId="32" fillId="0" borderId="139" xfId="0" applyFont="1" applyFill="1" applyBorder="1" applyAlignment="1">
      <alignment horizontal="center" vertical="center"/>
    </xf>
    <xf numFmtId="0" fontId="32" fillId="0" borderId="196" xfId="0" applyFont="1" applyFill="1" applyBorder="1" applyAlignment="1">
      <alignment horizontal="center" vertical="center"/>
    </xf>
    <xf numFmtId="0" fontId="8" fillId="0" borderId="131" xfId="0" applyFont="1" applyFill="1" applyBorder="1"/>
    <xf numFmtId="0" fontId="32" fillId="0" borderId="197" xfId="0" applyFont="1" applyFill="1" applyBorder="1" applyAlignment="1">
      <alignment horizontal="center" vertical="center"/>
    </xf>
    <xf numFmtId="0" fontId="32" fillId="0" borderId="19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199" xfId="0" applyFont="1" applyFill="1" applyBorder="1" applyAlignment="1">
      <alignment horizontal="center" vertical="center"/>
    </xf>
    <xf numFmtId="0" fontId="8" fillId="0" borderId="200" xfId="0" applyFont="1" applyFill="1" applyBorder="1" applyAlignment="1">
      <alignment horizontal="center" vertical="center"/>
    </xf>
    <xf numFmtId="0" fontId="8" fillId="0" borderId="201" xfId="0" applyFont="1" applyFill="1" applyBorder="1" applyAlignment="1">
      <alignment horizontal="center" vertical="center"/>
    </xf>
    <xf numFmtId="0" fontId="32" fillId="0" borderId="20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8" fillId="0" borderId="203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8" fillId="0" borderId="155" xfId="0" applyFont="1" applyFill="1" applyBorder="1" applyAlignment="1">
      <alignment horizontal="center" vertical="center"/>
    </xf>
    <xf numFmtId="0" fontId="28" fillId="0" borderId="154" xfId="0" applyFont="1" applyFill="1" applyBorder="1" applyAlignment="1">
      <alignment horizontal="center" vertical="center"/>
    </xf>
    <xf numFmtId="0" fontId="32" fillId="0" borderId="204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8" fillId="0" borderId="140" xfId="0" applyFont="1" applyFill="1" applyBorder="1"/>
    <xf numFmtId="0" fontId="8" fillId="0" borderId="1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189" xfId="0" applyFont="1" applyFill="1" applyBorder="1" applyAlignment="1">
      <alignment horizontal="center" vertical="center"/>
    </xf>
    <xf numFmtId="0" fontId="28" fillId="0" borderId="19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05" xfId="0" applyFont="1" applyFill="1" applyBorder="1" applyAlignment="1">
      <alignment horizontal="center" vertical="center"/>
    </xf>
    <xf numFmtId="0" fontId="8" fillId="0" borderId="206" xfId="0" applyFont="1" applyFill="1" applyBorder="1" applyAlignment="1">
      <alignment horizontal="center" vertical="center"/>
    </xf>
    <xf numFmtId="0" fontId="28" fillId="0" borderId="207" xfId="0" applyFont="1" applyFill="1" applyBorder="1" applyAlignment="1">
      <alignment horizontal="center" vertical="center"/>
    </xf>
    <xf numFmtId="0" fontId="8" fillId="0" borderId="207" xfId="0" applyFont="1" applyFill="1" applyBorder="1" applyAlignment="1">
      <alignment horizontal="center" vertical="center"/>
    </xf>
    <xf numFmtId="0" fontId="32" fillId="0" borderId="129" xfId="0" applyFont="1" applyFill="1" applyBorder="1" applyAlignment="1">
      <alignment horizontal="center" vertical="center"/>
    </xf>
    <xf numFmtId="0" fontId="32" fillId="0" borderId="115" xfId="0" applyFont="1" applyFill="1" applyBorder="1"/>
    <xf numFmtId="0" fontId="8" fillId="0" borderId="208" xfId="0" applyFont="1" applyFill="1" applyBorder="1"/>
    <xf numFmtId="0" fontId="8" fillId="0" borderId="209" xfId="0" applyFont="1" applyFill="1" applyBorder="1"/>
    <xf numFmtId="0" fontId="8" fillId="0" borderId="210" xfId="0" applyFont="1" applyFill="1" applyBorder="1" applyAlignment="1">
      <alignment horizontal="center" vertical="center"/>
    </xf>
    <xf numFmtId="0" fontId="8" fillId="0" borderId="208" xfId="0" applyFont="1" applyFill="1" applyBorder="1" applyAlignment="1">
      <alignment horizontal="center" vertical="center"/>
    </xf>
    <xf numFmtId="0" fontId="8" fillId="0" borderId="211" xfId="0" applyFont="1" applyFill="1" applyBorder="1" applyAlignment="1">
      <alignment horizontal="center" vertical="center"/>
    </xf>
    <xf numFmtId="0" fontId="32" fillId="0" borderId="211" xfId="0" applyFont="1" applyFill="1" applyBorder="1" applyAlignment="1">
      <alignment horizontal="center" vertical="center"/>
    </xf>
    <xf numFmtId="0" fontId="8" fillId="0" borderId="212" xfId="0" applyFont="1" applyFill="1" applyBorder="1" applyAlignment="1">
      <alignment horizontal="center" vertical="center"/>
    </xf>
    <xf numFmtId="0" fontId="8" fillId="0" borderId="209" xfId="0" applyFont="1" applyFill="1" applyBorder="1" applyAlignment="1">
      <alignment horizontal="center" vertical="center"/>
    </xf>
    <xf numFmtId="0" fontId="8" fillId="0" borderId="213" xfId="0" applyFont="1" applyFill="1" applyBorder="1" applyAlignment="1">
      <alignment horizontal="center" vertical="center"/>
    </xf>
    <xf numFmtId="0" fontId="28" fillId="0" borderId="214" xfId="0" applyFont="1" applyFill="1" applyBorder="1" applyAlignment="1">
      <alignment horizontal="center" vertical="center"/>
    </xf>
    <xf numFmtId="0" fontId="8" fillId="0" borderId="215" xfId="0" applyFont="1" applyFill="1" applyBorder="1" applyAlignment="1">
      <alignment horizontal="center" vertical="center"/>
    </xf>
    <xf numFmtId="0" fontId="6" fillId="0" borderId="216" xfId="0" applyFont="1" applyFill="1" applyBorder="1" applyAlignment="1">
      <alignment horizontal="center" vertical="center"/>
    </xf>
    <xf numFmtId="0" fontId="8" fillId="0" borderId="217" xfId="0" applyFont="1" applyFill="1" applyBorder="1"/>
    <xf numFmtId="0" fontId="28" fillId="0" borderId="218" xfId="0" applyFont="1" applyFill="1" applyBorder="1"/>
    <xf numFmtId="0" fontId="8" fillId="0" borderId="219" xfId="0" applyFont="1" applyFill="1" applyBorder="1"/>
    <xf numFmtId="0" fontId="8" fillId="0" borderId="220" xfId="0" applyFont="1" applyFill="1" applyBorder="1" applyAlignment="1">
      <alignment horizontal="center" vertical="center"/>
    </xf>
    <xf numFmtId="0" fontId="8" fillId="0" borderId="218" xfId="0" applyFont="1" applyFill="1" applyBorder="1" applyAlignment="1">
      <alignment horizontal="center" vertical="center"/>
    </xf>
    <xf numFmtId="0" fontId="8" fillId="0" borderId="22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8" fillId="0" borderId="222" xfId="0" applyFont="1" applyFill="1" applyBorder="1" applyAlignment="1">
      <alignment horizontal="center" vertical="center"/>
    </xf>
    <xf numFmtId="0" fontId="8" fillId="0" borderId="219" xfId="0" applyFont="1" applyFill="1" applyBorder="1" applyAlignment="1">
      <alignment horizontal="center" vertical="center"/>
    </xf>
    <xf numFmtId="0" fontId="8" fillId="0" borderId="223" xfId="0" applyFont="1" applyFill="1" applyBorder="1" applyAlignment="1">
      <alignment horizontal="center" vertical="center"/>
    </xf>
    <xf numFmtId="0" fontId="8" fillId="0" borderId="224" xfId="0" applyFont="1" applyFill="1" applyBorder="1" applyAlignment="1">
      <alignment horizontal="center" vertical="center"/>
    </xf>
    <xf numFmtId="0" fontId="28" fillId="0" borderId="134" xfId="0" applyFont="1" applyFill="1" applyBorder="1"/>
    <xf numFmtId="0" fontId="32" fillId="0" borderId="196" xfId="0" applyFont="1" applyFill="1" applyBorder="1" applyAlignment="1">
      <alignment horizontal="center" vertical="center" wrapText="1"/>
    </xf>
    <xf numFmtId="0" fontId="8" fillId="0" borderId="218" xfId="0" applyFont="1" applyFill="1" applyBorder="1"/>
    <xf numFmtId="0" fontId="8" fillId="0" borderId="225" xfId="0" applyFont="1" applyFill="1" applyBorder="1"/>
    <xf numFmtId="0" fontId="6" fillId="0" borderId="1" xfId="0" applyFont="1" applyFill="1" applyBorder="1"/>
    <xf numFmtId="0" fontId="6" fillId="0" borderId="226" xfId="0" applyFont="1" applyFill="1" applyBorder="1" applyAlignment="1">
      <alignment horizontal="center" vertical="center"/>
    </xf>
    <xf numFmtId="0" fontId="8" fillId="0" borderId="227" xfId="0" applyFont="1" applyFill="1" applyBorder="1" applyAlignment="1">
      <alignment horizontal="center" vertical="center"/>
    </xf>
    <xf numFmtId="0" fontId="6" fillId="0" borderId="228" xfId="0" applyFont="1" applyFill="1" applyBorder="1" applyAlignment="1">
      <alignment horizontal="center" vertical="center"/>
    </xf>
    <xf numFmtId="0" fontId="28" fillId="0" borderId="200" xfId="0" applyFont="1" applyFill="1" applyBorder="1" applyAlignment="1">
      <alignment horizontal="center" vertical="center"/>
    </xf>
    <xf numFmtId="0" fontId="8" fillId="0" borderId="225" xfId="0" applyFont="1" applyFill="1" applyBorder="1" applyAlignment="1">
      <alignment horizontal="center"/>
    </xf>
    <xf numFmtId="0" fontId="8" fillId="0" borderId="162" xfId="0" applyFont="1" applyFill="1" applyBorder="1"/>
    <xf numFmtId="0" fontId="8" fillId="0" borderId="156" xfId="0" applyFont="1" applyFill="1" applyBorder="1" applyAlignment="1">
      <alignment horizontal="center"/>
    </xf>
    <xf numFmtId="0" fontId="32" fillId="0" borderId="229" xfId="0" applyFont="1" applyFill="1" applyBorder="1" applyAlignment="1">
      <alignment horizontal="center" vertical="center"/>
    </xf>
    <xf numFmtId="0" fontId="8" fillId="0" borderId="230" xfId="0" applyFont="1" applyFill="1" applyBorder="1"/>
    <xf numFmtId="0" fontId="8" fillId="0" borderId="231" xfId="0" applyFont="1" applyFill="1" applyBorder="1"/>
    <xf numFmtId="0" fontId="8" fillId="0" borderId="232" xfId="0" applyFont="1" applyFill="1" applyBorder="1" applyAlignment="1">
      <alignment horizontal="center" vertical="center"/>
    </xf>
    <xf numFmtId="0" fontId="8" fillId="0" borderId="233" xfId="0" applyFont="1" applyFill="1" applyBorder="1" applyAlignment="1">
      <alignment horizontal="center" vertical="center"/>
    </xf>
    <xf numFmtId="0" fontId="8" fillId="0" borderId="234" xfId="0" applyFont="1" applyFill="1" applyBorder="1" applyAlignment="1">
      <alignment horizontal="center" vertical="center"/>
    </xf>
    <xf numFmtId="0" fontId="6" fillId="0" borderId="235" xfId="0" applyFont="1" applyFill="1" applyBorder="1" applyAlignment="1">
      <alignment horizontal="center" vertical="center"/>
    </xf>
    <xf numFmtId="0" fontId="8" fillId="0" borderId="23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236" xfId="0" applyFont="1" applyFill="1" applyBorder="1" applyAlignment="1">
      <alignment horizontal="center" vertical="center"/>
    </xf>
    <xf numFmtId="0" fontId="8" fillId="0" borderId="237" xfId="0" applyFont="1" applyFill="1" applyBorder="1" applyAlignment="1">
      <alignment horizontal="center" vertical="center"/>
    </xf>
    <xf numFmtId="0" fontId="8" fillId="0" borderId="238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8" fillId="0" borderId="240" xfId="0" applyFont="1" applyFill="1" applyBorder="1" applyAlignment="1">
      <alignment horizontal="center"/>
    </xf>
    <xf numFmtId="0" fontId="32" fillId="0" borderId="241" xfId="0" applyFont="1" applyFill="1" applyBorder="1" applyAlignment="1">
      <alignment horizontal="center" vertical="center"/>
    </xf>
    <xf numFmtId="0" fontId="28" fillId="0" borderId="242" xfId="0" applyFont="1" applyFill="1" applyBorder="1"/>
    <xf numFmtId="0" fontId="28" fillId="0" borderId="243" xfId="0" applyFont="1" applyFill="1" applyBorder="1"/>
    <xf numFmtId="0" fontId="28" fillId="0" borderId="244" xfId="0" applyFont="1" applyFill="1" applyBorder="1" applyAlignment="1">
      <alignment horizontal="center" vertical="center"/>
    </xf>
    <xf numFmtId="0" fontId="28" fillId="0" borderId="242" xfId="0" applyFont="1" applyFill="1" applyBorder="1" applyAlignment="1">
      <alignment horizontal="center" vertical="center"/>
    </xf>
    <xf numFmtId="0" fontId="28" fillId="0" borderId="245" xfId="0" applyFont="1" applyFill="1" applyBorder="1" applyAlignment="1">
      <alignment horizontal="center" vertical="center"/>
    </xf>
    <xf numFmtId="0" fontId="28" fillId="0" borderId="246" xfId="0" applyFont="1" applyFill="1" applyBorder="1" applyAlignment="1">
      <alignment horizontal="center" vertical="center"/>
    </xf>
    <xf numFmtId="0" fontId="28" fillId="0" borderId="243" xfId="0" applyFont="1" applyFill="1" applyBorder="1" applyAlignment="1">
      <alignment horizontal="center" vertical="center"/>
    </xf>
    <xf numFmtId="0" fontId="28" fillId="0" borderId="247" xfId="0" applyFont="1" applyFill="1" applyBorder="1" applyAlignment="1">
      <alignment horizontal="center" vertical="center"/>
    </xf>
    <xf numFmtId="0" fontId="28" fillId="0" borderId="248" xfId="0" applyFont="1" applyBorder="1" applyAlignment="1">
      <alignment horizontal="center" vertical="center"/>
    </xf>
    <xf numFmtId="0" fontId="32" fillId="0" borderId="245" xfId="0" applyFont="1" applyFill="1" applyBorder="1" applyAlignment="1">
      <alignment horizontal="center" vertical="center"/>
    </xf>
    <xf numFmtId="0" fontId="28" fillId="0" borderId="249" xfId="0" applyFont="1" applyBorder="1" applyAlignment="1"/>
    <xf numFmtId="0" fontId="28" fillId="0" borderId="0" xfId="0" applyFont="1" applyFill="1" applyBorder="1"/>
    <xf numFmtId="0" fontId="28" fillId="0" borderId="20" xfId="0" applyFont="1" applyFill="1" applyBorder="1" applyAlignment="1">
      <alignment horizontal="center" vertical="center"/>
    </xf>
    <xf numFmtId="0" fontId="8" fillId="0" borderId="250" xfId="0" applyFont="1" applyFill="1" applyBorder="1" applyAlignment="1">
      <alignment horizontal="center" vertical="center"/>
    </xf>
    <xf numFmtId="0" fontId="8" fillId="0" borderId="251" xfId="0" applyFont="1" applyFill="1" applyBorder="1" applyAlignment="1">
      <alignment horizontal="center" vertical="center"/>
    </xf>
    <xf numFmtId="0" fontId="8" fillId="0" borderId="252" xfId="0" applyFont="1" applyFill="1" applyBorder="1" applyAlignment="1">
      <alignment horizontal="center" vertical="center"/>
    </xf>
    <xf numFmtId="0" fontId="8" fillId="0" borderId="253" xfId="0" applyFont="1" applyFill="1" applyBorder="1" applyAlignment="1">
      <alignment horizontal="center" vertical="center"/>
    </xf>
    <xf numFmtId="0" fontId="8" fillId="0" borderId="19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8" fillId="0" borderId="187" xfId="0" applyFont="1" applyBorder="1" applyAlignment="1">
      <alignment horizontal="center" vertical="center"/>
    </xf>
    <xf numFmtId="0" fontId="28" fillId="0" borderId="187" xfId="0" applyFont="1" applyFill="1" applyBorder="1" applyAlignment="1">
      <alignment horizontal="center" vertical="center"/>
    </xf>
    <xf numFmtId="0" fontId="32" fillId="0" borderId="112" xfId="0" applyFont="1" applyFill="1" applyBorder="1" applyAlignment="1">
      <alignment horizontal="center" vertical="center"/>
    </xf>
    <xf numFmtId="0" fontId="28" fillId="0" borderId="15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253" xfId="0" applyFont="1" applyFill="1" applyBorder="1"/>
    <xf numFmtId="0" fontId="8" fillId="0" borderId="254" xfId="0" applyFont="1" applyFill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8" fillId="0" borderId="25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8" fillId="0" borderId="227" xfId="0" applyFont="1" applyBorder="1" applyAlignment="1">
      <alignment horizontal="center" vertical="center"/>
    </xf>
    <xf numFmtId="0" fontId="8" fillId="0" borderId="207" xfId="0" applyFont="1" applyBorder="1" applyAlignment="1">
      <alignment horizontal="center" vertical="center"/>
    </xf>
    <xf numFmtId="0" fontId="6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6" fillId="0" borderId="250" xfId="0" applyFont="1" applyFill="1" applyBorder="1" applyAlignment="1">
      <alignment horizontal="center" vertical="center"/>
    </xf>
    <xf numFmtId="0" fontId="6" fillId="0" borderId="258" xfId="0" applyFont="1" applyFill="1" applyBorder="1" applyAlignment="1">
      <alignment horizontal="center" vertical="center"/>
    </xf>
    <xf numFmtId="0" fontId="28" fillId="0" borderId="18" xfId="0" applyFont="1" applyFill="1" applyBorder="1"/>
    <xf numFmtId="0" fontId="28" fillId="0" borderId="131" xfId="0" applyFont="1" applyFill="1" applyBorder="1"/>
    <xf numFmtId="0" fontId="28" fillId="0" borderId="13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31" xfId="0" applyFont="1" applyFill="1" applyBorder="1" applyAlignment="1">
      <alignment horizontal="center" vertical="center"/>
    </xf>
    <xf numFmtId="0" fontId="28" fillId="0" borderId="199" xfId="0" applyFont="1" applyFill="1" applyBorder="1" applyAlignment="1">
      <alignment horizontal="center" vertical="center"/>
    </xf>
    <xf numFmtId="0" fontId="28" fillId="0" borderId="259" xfId="0" applyFont="1" applyFill="1" applyBorder="1" applyAlignment="1">
      <alignment horizontal="center" vertical="center"/>
    </xf>
    <xf numFmtId="0" fontId="28" fillId="0" borderId="201" xfId="0" applyFont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/>
    </xf>
    <xf numFmtId="0" fontId="32" fillId="0" borderId="260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32" fillId="0" borderId="136" xfId="0" applyFont="1" applyFill="1" applyBorder="1" applyAlignment="1">
      <alignment horizontal="center" vertical="center"/>
    </xf>
    <xf numFmtId="0" fontId="32" fillId="0" borderId="137" xfId="0" applyFont="1" applyFill="1" applyBorder="1" applyAlignment="1">
      <alignment horizontal="center" vertical="center"/>
    </xf>
    <xf numFmtId="0" fontId="32" fillId="0" borderId="189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32" fillId="0" borderId="195" xfId="0" applyFont="1" applyFill="1" applyBorder="1"/>
    <xf numFmtId="0" fontId="6" fillId="0" borderId="260" xfId="0" applyFont="1" applyFill="1" applyBorder="1" applyAlignment="1">
      <alignment horizontal="center" vertical="center"/>
    </xf>
    <xf numFmtId="0" fontId="6" fillId="0" borderId="156" xfId="0" applyFont="1" applyFill="1" applyBorder="1"/>
    <xf numFmtId="0" fontId="28" fillId="0" borderId="136" xfId="0" applyFont="1" applyFill="1" applyBorder="1" applyAlignment="1">
      <alignment horizontal="center" vertical="center"/>
    </xf>
    <xf numFmtId="0" fontId="32" fillId="0" borderId="156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158" xfId="0" applyFont="1" applyFill="1" applyBorder="1"/>
    <xf numFmtId="0" fontId="8" fillId="0" borderId="261" xfId="0" applyFont="1" applyFill="1" applyBorder="1"/>
    <xf numFmtId="0" fontId="8" fillId="0" borderId="262" xfId="0" applyFont="1" applyFill="1" applyBorder="1"/>
    <xf numFmtId="0" fontId="8" fillId="0" borderId="263" xfId="0" applyFont="1" applyFill="1" applyBorder="1" applyAlignment="1">
      <alignment horizontal="center" vertical="center"/>
    </xf>
    <xf numFmtId="0" fontId="8" fillId="0" borderId="261" xfId="0" applyFont="1" applyFill="1" applyBorder="1" applyAlignment="1">
      <alignment horizontal="center" vertical="center"/>
    </xf>
    <xf numFmtId="0" fontId="8" fillId="0" borderId="264" xfId="0" applyFont="1" applyFill="1" applyBorder="1" applyAlignment="1">
      <alignment horizontal="center" vertical="center"/>
    </xf>
    <xf numFmtId="0" fontId="8" fillId="0" borderId="265" xfId="0" applyFont="1" applyFill="1" applyBorder="1" applyAlignment="1">
      <alignment horizontal="center" vertical="center"/>
    </xf>
    <xf numFmtId="0" fontId="8" fillId="0" borderId="262" xfId="0" applyFont="1" applyFill="1" applyBorder="1" applyAlignment="1">
      <alignment horizontal="center" vertical="center"/>
    </xf>
    <xf numFmtId="0" fontId="8" fillId="0" borderId="266" xfId="0" applyFont="1" applyFill="1" applyBorder="1" applyAlignment="1">
      <alignment horizontal="center" vertical="center"/>
    </xf>
    <xf numFmtId="0" fontId="8" fillId="0" borderId="267" xfId="0" applyFont="1" applyFill="1" applyBorder="1" applyAlignment="1">
      <alignment horizontal="center" vertical="center"/>
    </xf>
    <xf numFmtId="0" fontId="6" fillId="0" borderId="268" xfId="0" applyFont="1" applyFill="1" applyBorder="1" applyAlignment="1">
      <alignment horizontal="center" vertical="center"/>
    </xf>
    <xf numFmtId="0" fontId="32" fillId="0" borderId="269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3" fillId="0" borderId="140" xfId="0" applyFont="1" applyFill="1" applyBorder="1"/>
    <xf numFmtId="0" fontId="32" fillId="0" borderId="23" xfId="0" applyFont="1" applyFill="1" applyBorder="1" applyAlignment="1">
      <alignment horizontal="center" vertical="center"/>
    </xf>
    <xf numFmtId="0" fontId="32" fillId="0" borderId="270" xfId="0" applyFont="1" applyFill="1" applyBorder="1" applyAlignment="1">
      <alignment horizontal="center" vertical="center" wrapText="1"/>
    </xf>
    <xf numFmtId="0" fontId="8" fillId="0" borderId="17" xfId="0" applyFont="1" applyFill="1" applyBorder="1"/>
    <xf numFmtId="0" fontId="33" fillId="0" borderId="131" xfId="0" applyFont="1" applyFill="1" applyBorder="1"/>
    <xf numFmtId="0" fontId="8" fillId="0" borderId="89" xfId="0" applyFont="1" applyFill="1" applyBorder="1"/>
    <xf numFmtId="0" fontId="32" fillId="0" borderId="271" xfId="0" applyFont="1" applyFill="1" applyBorder="1" applyAlignment="1">
      <alignment horizontal="center" vertical="center"/>
    </xf>
    <xf numFmtId="0" fontId="8" fillId="0" borderId="20" xfId="0" applyFont="1" applyFill="1" applyBorder="1"/>
    <xf numFmtId="0" fontId="32" fillId="0" borderId="272" xfId="0" applyFont="1" applyFill="1" applyBorder="1" applyAlignment="1">
      <alignment horizontal="center" vertical="center"/>
    </xf>
    <xf numFmtId="0" fontId="8" fillId="0" borderId="273" xfId="0" applyFont="1" applyFill="1" applyBorder="1"/>
    <xf numFmtId="0" fontId="8" fillId="0" borderId="274" xfId="0" applyFont="1" applyFill="1" applyBorder="1"/>
    <xf numFmtId="0" fontId="8" fillId="0" borderId="275" xfId="0" applyFont="1" applyFill="1" applyBorder="1" applyAlignment="1">
      <alignment horizontal="center" vertical="center"/>
    </xf>
    <xf numFmtId="0" fontId="8" fillId="0" borderId="276" xfId="0" applyFont="1" applyFill="1" applyBorder="1" applyAlignment="1">
      <alignment horizontal="center" vertical="center"/>
    </xf>
    <xf numFmtId="0" fontId="8" fillId="0" borderId="277" xfId="0" applyFont="1" applyFill="1" applyBorder="1" applyAlignment="1">
      <alignment horizontal="center" vertical="center"/>
    </xf>
    <xf numFmtId="0" fontId="8" fillId="0" borderId="274" xfId="0" applyFont="1" applyFill="1" applyBorder="1" applyAlignment="1">
      <alignment horizontal="center" vertical="center"/>
    </xf>
    <xf numFmtId="0" fontId="8" fillId="0" borderId="278" xfId="0" applyFont="1" applyFill="1" applyBorder="1"/>
    <xf numFmtId="0" fontId="6" fillId="0" borderId="279" xfId="0" applyFont="1" applyBorder="1" applyAlignment="1">
      <alignment vertical="center"/>
    </xf>
    <xf numFmtId="0" fontId="6" fillId="0" borderId="280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281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282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8" fillId="0" borderId="108" xfId="0" applyFont="1" applyBorder="1" applyAlignment="1"/>
    <xf numFmtId="0" fontId="6" fillId="0" borderId="2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8" fillId="0" borderId="84" xfId="0" applyFont="1" applyBorder="1" applyAlignment="1">
      <alignment horizontal="center" vertical="center"/>
    </xf>
    <xf numFmtId="0" fontId="8" fillId="0" borderId="284" xfId="0" applyFont="1" applyBorder="1" applyAlignment="1">
      <alignment horizontal="center" vertical="center"/>
    </xf>
    <xf numFmtId="0" fontId="6" fillId="0" borderId="285" xfId="0" applyFont="1" applyBorder="1" applyAlignment="1">
      <alignment vertical="center"/>
    </xf>
    <xf numFmtId="0" fontId="6" fillId="0" borderId="286" xfId="0" applyFont="1" applyBorder="1" applyAlignment="1">
      <alignment vertical="center"/>
    </xf>
    <xf numFmtId="0" fontId="6" fillId="0" borderId="287" xfId="0" applyFont="1" applyBorder="1" applyAlignment="1">
      <alignment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286" xfId="0" applyFont="1" applyBorder="1" applyAlignment="1">
      <alignment horizontal="center" vertical="center"/>
    </xf>
    <xf numFmtId="0" fontId="8" fillId="0" borderId="288" xfId="0" applyFont="1" applyBorder="1" applyAlignment="1">
      <alignment horizontal="center" vertical="center"/>
    </xf>
    <xf numFmtId="0" fontId="8" fillId="0" borderId="269" xfId="0" applyFont="1" applyBorder="1" applyAlignment="1"/>
    <xf numFmtId="0" fontId="6" fillId="0" borderId="289" xfId="0" applyFont="1" applyBorder="1" applyAlignment="1">
      <alignment vertical="center"/>
    </xf>
    <xf numFmtId="0" fontId="8" fillId="0" borderId="290" xfId="0" applyFont="1" applyBorder="1" applyAlignment="1"/>
    <xf numFmtId="0" fontId="8" fillId="0" borderId="291" xfId="0" applyFont="1" applyBorder="1" applyAlignment="1"/>
    <xf numFmtId="0" fontId="6" fillId="0" borderId="292" xfId="0" applyFont="1" applyBorder="1" applyAlignment="1">
      <alignment textRotation="90"/>
    </xf>
    <xf numFmtId="0" fontId="6" fillId="0" borderId="293" xfId="0" applyFont="1" applyBorder="1" applyAlignment="1">
      <alignment textRotation="90"/>
    </xf>
    <xf numFmtId="0" fontId="32" fillId="0" borderId="294" xfId="0" applyFont="1" applyBorder="1" applyAlignment="1">
      <alignment textRotation="90"/>
    </xf>
    <xf numFmtId="0" fontId="22" fillId="0" borderId="295" xfId="0" applyFont="1" applyBorder="1" applyAlignment="1">
      <alignment textRotation="90"/>
    </xf>
    <xf numFmtId="0" fontId="6" fillId="0" borderId="296" xfId="0" applyFont="1" applyBorder="1" applyAlignment="1">
      <alignment textRotation="90"/>
    </xf>
    <xf numFmtId="0" fontId="32" fillId="0" borderId="293" xfId="0" applyFont="1" applyBorder="1" applyAlignment="1">
      <alignment textRotation="90"/>
    </xf>
    <xf numFmtId="0" fontId="6" fillId="0" borderId="294" xfId="0" applyFont="1" applyBorder="1" applyAlignment="1">
      <alignment textRotation="90"/>
    </xf>
    <xf numFmtId="0" fontId="6" fillId="0" borderId="295" xfId="0" applyFont="1" applyBorder="1" applyAlignment="1">
      <alignment textRotation="90"/>
    </xf>
    <xf numFmtId="0" fontId="6" fillId="0" borderId="297" xfId="0" applyFont="1" applyBorder="1" applyAlignment="1">
      <alignment textRotation="90"/>
    </xf>
    <xf numFmtId="0" fontId="8" fillId="0" borderId="290" xfId="0" applyFont="1" applyBorder="1" applyAlignment="1">
      <alignment textRotation="90"/>
    </xf>
    <xf numFmtId="0" fontId="8" fillId="0" borderId="298" xfId="0" applyFont="1" applyBorder="1" applyAlignment="1">
      <alignment textRotation="90"/>
    </xf>
    <xf numFmtId="0" fontId="8" fillId="0" borderId="237" xfId="0" applyFont="1" applyBorder="1" applyAlignment="1">
      <alignment textRotation="90"/>
    </xf>
    <xf numFmtId="164" fontId="6" fillId="0" borderId="239" xfId="0" applyNumberFormat="1" applyFont="1" applyBorder="1" applyAlignment="1">
      <alignment textRotation="90"/>
    </xf>
    <xf numFmtId="0" fontId="8" fillId="0" borderId="299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35" fillId="0" borderId="0" xfId="0" applyFont="1" applyAlignment="1"/>
    <xf numFmtId="0" fontId="36" fillId="0" borderId="0" xfId="0" applyFont="1" applyAlignment="1"/>
    <xf numFmtId="0" fontId="37" fillId="0" borderId="0" xfId="0" applyFont="1" applyAlignment="1"/>
    <xf numFmtId="0" fontId="37" fillId="0" borderId="0" xfId="0" applyFont="1" applyAlignment="1">
      <alignment horizontal="left"/>
    </xf>
    <xf numFmtId="0" fontId="32" fillId="0" borderId="144" xfId="0" applyFont="1" applyFill="1" applyBorder="1" applyAlignment="1">
      <alignment horizontal="center" vertical="center"/>
    </xf>
    <xf numFmtId="0" fontId="32" fillId="0" borderId="1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5" workbookViewId="0">
      <selection activeCell="U38" sqref="U38"/>
    </sheetView>
  </sheetViews>
  <sheetFormatPr defaultRowHeight="9"/>
  <cols>
    <col min="1" max="1" width="6.7109375" style="2" customWidth="1"/>
    <col min="2" max="2" width="4.7109375" style="2" customWidth="1"/>
    <col min="3" max="3" width="5.85546875" style="2" bestFit="1" customWidth="1"/>
    <col min="4" max="4" width="5.28515625" style="2" bestFit="1" customWidth="1"/>
    <col min="5" max="5" width="5.85546875" style="2" bestFit="1" customWidth="1"/>
    <col min="6" max="6" width="5.5703125" style="2" bestFit="1" customWidth="1"/>
    <col min="7" max="7" width="5.42578125" style="2" bestFit="1" customWidth="1"/>
    <col min="8" max="8" width="5.85546875" style="2" bestFit="1" customWidth="1"/>
    <col min="9" max="9" width="6.28515625" style="2" customWidth="1"/>
    <col min="10" max="12" width="6.42578125" style="2" bestFit="1" customWidth="1"/>
    <col min="13" max="15" width="5.5703125" style="2" bestFit="1" customWidth="1"/>
    <col min="16" max="18" width="6.140625" style="2" customWidth="1"/>
    <col min="19" max="24" width="5.5703125" style="2" bestFit="1" customWidth="1"/>
    <col min="25" max="25" width="5.42578125" style="2" bestFit="1" customWidth="1"/>
    <col min="26" max="26" width="4.7109375" style="2" bestFit="1" customWidth="1"/>
    <col min="27" max="27" width="5.85546875" style="2" bestFit="1" customWidth="1"/>
    <col min="28" max="28" width="5.5703125" style="2" bestFit="1" customWidth="1"/>
    <col min="29" max="29" width="5.7109375" style="2" bestFit="1" customWidth="1"/>
    <col min="30" max="30" width="5.42578125" style="2" bestFit="1" customWidth="1"/>
    <col min="31" max="31" width="6" style="2" customWidth="1"/>
    <col min="32" max="32" width="5.28515625" style="2" customWidth="1"/>
    <col min="33" max="33" width="6.28515625" style="2" customWidth="1"/>
    <col min="34" max="34" width="5.5703125" style="2" bestFit="1" customWidth="1"/>
    <col min="35" max="35" width="6" style="2" customWidth="1"/>
    <col min="36" max="16384" width="9.140625" style="2"/>
  </cols>
  <sheetData>
    <row r="1" spans="1:35" ht="18" customHeight="1">
      <c r="A1" s="3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 customHeight="1" thickBot="1"/>
    <row r="3" spans="1:35" ht="9.75" thickTop="1">
      <c r="A3" s="4" t="s">
        <v>223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6" t="s">
        <v>33</v>
      </c>
    </row>
    <row r="4" spans="1:35">
      <c r="A4" s="7">
        <v>2</v>
      </c>
      <c r="B4" s="8" t="s">
        <v>35</v>
      </c>
      <c r="C4" s="9" t="s">
        <v>211</v>
      </c>
      <c r="D4" s="9" t="s">
        <v>211</v>
      </c>
      <c r="E4" s="9" t="s">
        <v>211</v>
      </c>
      <c r="F4" s="9" t="s">
        <v>211</v>
      </c>
      <c r="G4" s="9" t="s">
        <v>211</v>
      </c>
      <c r="H4" s="9" t="s">
        <v>211</v>
      </c>
      <c r="I4" s="9" t="s">
        <v>211</v>
      </c>
      <c r="J4" s="9" t="s">
        <v>211</v>
      </c>
      <c r="K4" s="9" t="s">
        <v>211</v>
      </c>
      <c r="L4" s="9" t="s">
        <v>211</v>
      </c>
      <c r="M4" s="9" t="s">
        <v>144</v>
      </c>
      <c r="N4" s="9" t="s">
        <v>144</v>
      </c>
      <c r="O4" s="9" t="s">
        <v>144</v>
      </c>
      <c r="P4" s="9" t="s">
        <v>144</v>
      </c>
      <c r="Q4" s="9" t="s">
        <v>144</v>
      </c>
      <c r="R4" s="9" t="s">
        <v>144</v>
      </c>
      <c r="S4" s="9" t="s">
        <v>144</v>
      </c>
      <c r="T4" s="9" t="s">
        <v>144</v>
      </c>
      <c r="U4" s="9" t="s">
        <v>144</v>
      </c>
      <c r="V4" s="9" t="s">
        <v>144</v>
      </c>
      <c r="W4" s="9" t="s">
        <v>144</v>
      </c>
      <c r="X4" s="9" t="s">
        <v>144</v>
      </c>
      <c r="Y4" s="9" t="s">
        <v>144</v>
      </c>
      <c r="Z4" s="9" t="s">
        <v>144</v>
      </c>
      <c r="AA4" s="9" t="s">
        <v>144</v>
      </c>
      <c r="AB4" s="9" t="s">
        <v>144</v>
      </c>
      <c r="AC4" s="9" t="s">
        <v>144</v>
      </c>
      <c r="AD4" s="9" t="s">
        <v>144</v>
      </c>
      <c r="AE4" s="9" t="s">
        <v>144</v>
      </c>
      <c r="AF4" s="9" t="s">
        <v>144</v>
      </c>
      <c r="AG4" s="9" t="s">
        <v>144</v>
      </c>
      <c r="AH4" s="9" t="s">
        <v>144</v>
      </c>
      <c r="AI4" s="10" t="s">
        <v>144</v>
      </c>
    </row>
    <row r="5" spans="1:35">
      <c r="A5" s="7"/>
      <c r="B5" s="8" t="s">
        <v>36</v>
      </c>
      <c r="C5" s="9" t="s">
        <v>145</v>
      </c>
      <c r="D5" s="9" t="s">
        <v>158</v>
      </c>
      <c r="E5" s="9" t="s">
        <v>146</v>
      </c>
      <c r="F5" s="9" t="s">
        <v>167</v>
      </c>
      <c r="G5" s="9" t="s">
        <v>147</v>
      </c>
      <c r="H5" s="9" t="s">
        <v>148</v>
      </c>
      <c r="I5" s="9" t="s">
        <v>174</v>
      </c>
      <c r="J5" s="9" t="s">
        <v>209</v>
      </c>
      <c r="K5" s="9" t="s">
        <v>195</v>
      </c>
      <c r="L5" s="9" t="s">
        <v>196</v>
      </c>
      <c r="M5" s="9" t="s">
        <v>149</v>
      </c>
      <c r="N5" s="9" t="s">
        <v>168</v>
      </c>
      <c r="O5" s="9" t="s">
        <v>159</v>
      </c>
      <c r="P5" s="9" t="s">
        <v>197</v>
      </c>
      <c r="Q5" s="9" t="s">
        <v>198</v>
      </c>
      <c r="R5" s="9" t="s">
        <v>150</v>
      </c>
      <c r="S5" s="9" t="s">
        <v>160</v>
      </c>
      <c r="T5" s="9" t="s">
        <v>169</v>
      </c>
      <c r="U5" s="9" t="s">
        <v>170</v>
      </c>
      <c r="V5" s="9" t="s">
        <v>179</v>
      </c>
      <c r="W5" s="9" t="s">
        <v>161</v>
      </c>
      <c r="X5" s="9" t="s">
        <v>193</v>
      </c>
      <c r="Y5" s="9" t="s">
        <v>194</v>
      </c>
      <c r="Z5" s="9" t="s">
        <v>206</v>
      </c>
      <c r="AA5" s="9" t="s">
        <v>151</v>
      </c>
      <c r="AB5" s="9" t="s">
        <v>199</v>
      </c>
      <c r="AC5" s="9" t="s">
        <v>200</v>
      </c>
      <c r="AD5" s="9" t="s">
        <v>180</v>
      </c>
      <c r="AE5" s="9" t="s">
        <v>201</v>
      </c>
      <c r="AF5" s="9" t="s">
        <v>188</v>
      </c>
      <c r="AG5" s="9" t="s">
        <v>207</v>
      </c>
      <c r="AH5" s="9" t="s">
        <v>171</v>
      </c>
      <c r="AI5" s="10" t="s">
        <v>189</v>
      </c>
    </row>
    <row r="6" spans="1:35">
      <c r="A6" s="7"/>
      <c r="B6" s="8" t="s">
        <v>37</v>
      </c>
      <c r="C6" s="9" t="s">
        <v>212</v>
      </c>
      <c r="D6" s="9" t="s">
        <v>171</v>
      </c>
      <c r="E6" s="9" t="s">
        <v>181</v>
      </c>
      <c r="F6" s="9" t="s">
        <v>202</v>
      </c>
      <c r="G6" s="9" t="s">
        <v>188</v>
      </c>
      <c r="H6" s="9" t="s">
        <v>167</v>
      </c>
      <c r="I6" s="9" t="s">
        <v>162</v>
      </c>
      <c r="J6" s="9" t="s">
        <v>219</v>
      </c>
      <c r="K6" s="9" t="s">
        <v>182</v>
      </c>
      <c r="L6" s="9" t="s">
        <v>148</v>
      </c>
      <c r="M6" s="9" t="s">
        <v>149</v>
      </c>
      <c r="N6" s="9" t="s">
        <v>179</v>
      </c>
      <c r="O6" s="9" t="s">
        <v>146</v>
      </c>
      <c r="P6" s="9" t="s">
        <v>163</v>
      </c>
      <c r="Q6" s="9" t="s">
        <v>158</v>
      </c>
      <c r="R6" s="9" t="s">
        <v>180</v>
      </c>
      <c r="S6" s="9" t="s">
        <v>201</v>
      </c>
      <c r="T6" s="9" t="s">
        <v>160</v>
      </c>
      <c r="U6" s="9" t="s">
        <v>195</v>
      </c>
      <c r="V6" s="9" t="s">
        <v>161</v>
      </c>
      <c r="W6" s="9" t="s">
        <v>197</v>
      </c>
      <c r="X6" s="9" t="s">
        <v>190</v>
      </c>
      <c r="Y6" s="9" t="s">
        <v>183</v>
      </c>
      <c r="Z6" s="9" t="s">
        <v>152</v>
      </c>
      <c r="AA6" s="9" t="s">
        <v>191</v>
      </c>
      <c r="AB6" s="9" t="s">
        <v>199</v>
      </c>
      <c r="AC6" s="9" t="s">
        <v>206</v>
      </c>
      <c r="AD6" s="9" t="s">
        <v>189</v>
      </c>
      <c r="AE6" s="9" t="s">
        <v>174</v>
      </c>
      <c r="AF6" s="9" t="s">
        <v>153</v>
      </c>
      <c r="AG6" s="9" t="s">
        <v>207</v>
      </c>
      <c r="AH6" s="9" t="s">
        <v>196</v>
      </c>
      <c r="AI6" s="10" t="s">
        <v>193</v>
      </c>
    </row>
    <row r="7" spans="1:35">
      <c r="A7" s="7"/>
      <c r="B7" s="8" t="s">
        <v>38</v>
      </c>
      <c r="C7" s="9" t="s">
        <v>184</v>
      </c>
      <c r="D7" s="9" t="s">
        <v>171</v>
      </c>
      <c r="E7" s="9" t="s">
        <v>181</v>
      </c>
      <c r="F7" s="9" t="s">
        <v>174</v>
      </c>
      <c r="G7" s="9" t="s">
        <v>169</v>
      </c>
      <c r="H7" s="9" t="s">
        <v>210</v>
      </c>
      <c r="I7" s="9" t="s">
        <v>198</v>
      </c>
      <c r="J7" s="9" t="s">
        <v>197</v>
      </c>
      <c r="K7" s="9" t="s">
        <v>182</v>
      </c>
      <c r="L7" s="9" t="s">
        <v>148</v>
      </c>
      <c r="M7" s="9" t="s">
        <v>202</v>
      </c>
      <c r="N7" s="9" t="s">
        <v>179</v>
      </c>
      <c r="O7" s="9" t="s">
        <v>146</v>
      </c>
      <c r="P7" s="9" t="s">
        <v>154</v>
      </c>
      <c r="Q7" s="9" t="s">
        <v>185</v>
      </c>
      <c r="R7" s="9" t="s">
        <v>180</v>
      </c>
      <c r="S7" s="9" t="s">
        <v>151</v>
      </c>
      <c r="T7" s="9" t="s">
        <v>186</v>
      </c>
      <c r="U7" s="9" t="s">
        <v>39</v>
      </c>
      <c r="V7" s="9" t="s">
        <v>170</v>
      </c>
      <c r="W7" s="9" t="s">
        <v>172</v>
      </c>
      <c r="X7" s="9" t="s">
        <v>164</v>
      </c>
      <c r="Y7" s="9" t="s">
        <v>209</v>
      </c>
      <c r="Z7" s="9" t="s">
        <v>152</v>
      </c>
      <c r="AA7" s="9" t="s">
        <v>168</v>
      </c>
      <c r="AB7" s="9" t="s">
        <v>194</v>
      </c>
      <c r="AC7" s="9" t="s">
        <v>206</v>
      </c>
      <c r="AD7" s="9" t="s">
        <v>155</v>
      </c>
      <c r="AE7" s="9" t="s">
        <v>147</v>
      </c>
      <c r="AF7" s="9" t="s">
        <v>153</v>
      </c>
      <c r="AG7" s="9" t="s">
        <v>183</v>
      </c>
      <c r="AH7" s="9" t="s">
        <v>159</v>
      </c>
      <c r="AI7" s="10" t="s">
        <v>173</v>
      </c>
    </row>
    <row r="8" spans="1:35" ht="9.75" thickBot="1">
      <c r="A8" s="15"/>
      <c r="B8" s="16" t="s">
        <v>40</v>
      </c>
      <c r="C8" s="17" t="s">
        <v>184</v>
      </c>
      <c r="D8" s="17" t="s">
        <v>182</v>
      </c>
      <c r="E8" s="17" t="s">
        <v>202</v>
      </c>
      <c r="F8" s="17" t="s">
        <v>174</v>
      </c>
      <c r="G8" s="17" t="s">
        <v>216</v>
      </c>
      <c r="H8" s="17" t="s">
        <v>162</v>
      </c>
      <c r="I8" s="17" t="s">
        <v>198</v>
      </c>
      <c r="J8" s="17" t="s">
        <v>181</v>
      </c>
      <c r="K8" s="17" t="s">
        <v>194</v>
      </c>
      <c r="L8" s="17" t="s">
        <v>210</v>
      </c>
      <c r="M8" s="17" t="s">
        <v>193</v>
      </c>
      <c r="N8" s="17" t="s">
        <v>207</v>
      </c>
      <c r="O8" s="17" t="s">
        <v>201</v>
      </c>
      <c r="P8" s="17" t="s">
        <v>154</v>
      </c>
      <c r="Q8" s="17" t="s">
        <v>185</v>
      </c>
      <c r="R8" s="17" t="s">
        <v>161</v>
      </c>
      <c r="S8" s="17" t="s">
        <v>151</v>
      </c>
      <c r="T8" s="17" t="s">
        <v>186</v>
      </c>
      <c r="U8" s="17" t="s">
        <v>164</v>
      </c>
      <c r="V8" s="17" t="s">
        <v>170</v>
      </c>
      <c r="W8" s="17" t="s">
        <v>39</v>
      </c>
      <c r="X8" s="17" t="s">
        <v>172</v>
      </c>
      <c r="Y8" s="17" t="s">
        <v>169</v>
      </c>
      <c r="Z8" s="17" t="s">
        <v>168</v>
      </c>
      <c r="AA8" s="17" t="s">
        <v>206</v>
      </c>
      <c r="AB8" s="17" t="s">
        <v>188</v>
      </c>
      <c r="AC8" s="17" t="s">
        <v>189</v>
      </c>
      <c r="AD8" s="17" t="s">
        <v>155</v>
      </c>
      <c r="AE8" s="17" t="s">
        <v>173</v>
      </c>
      <c r="AF8" s="17" t="s">
        <v>209</v>
      </c>
      <c r="AG8" s="17" t="s">
        <v>183</v>
      </c>
      <c r="AH8" s="17" t="s">
        <v>159</v>
      </c>
      <c r="AI8" s="18" t="s">
        <v>199</v>
      </c>
    </row>
    <row r="9" spans="1:35" ht="9.75" thickTop="1">
      <c r="A9" s="23">
        <v>3</v>
      </c>
      <c r="B9" s="24" t="s">
        <v>35</v>
      </c>
      <c r="C9" s="25" t="s">
        <v>145</v>
      </c>
      <c r="D9" s="25" t="s">
        <v>198</v>
      </c>
      <c r="E9" s="25" t="s">
        <v>163</v>
      </c>
      <c r="F9" s="25" t="s">
        <v>215</v>
      </c>
      <c r="G9" s="25" t="s">
        <v>194</v>
      </c>
      <c r="H9" s="25" t="s">
        <v>188</v>
      </c>
      <c r="I9" s="25" t="s">
        <v>152</v>
      </c>
      <c r="J9" s="25" t="s">
        <v>192</v>
      </c>
      <c r="K9" s="25" t="s">
        <v>155</v>
      </c>
      <c r="L9" s="25" t="s">
        <v>42</v>
      </c>
      <c r="M9" s="25" t="s">
        <v>158</v>
      </c>
      <c r="N9" s="25" t="s">
        <v>193</v>
      </c>
      <c r="O9" s="25" t="s">
        <v>201</v>
      </c>
      <c r="P9" s="25" t="s">
        <v>154</v>
      </c>
      <c r="Q9" s="25" t="s">
        <v>205</v>
      </c>
      <c r="R9" s="25" t="s">
        <v>150</v>
      </c>
      <c r="S9" s="25" t="s">
        <v>207</v>
      </c>
      <c r="T9" s="25" t="s">
        <v>169</v>
      </c>
      <c r="U9" s="25" t="s">
        <v>208</v>
      </c>
      <c r="V9" s="25" t="s">
        <v>175</v>
      </c>
      <c r="W9" s="25" t="s">
        <v>186</v>
      </c>
      <c r="X9" s="25" t="s">
        <v>197</v>
      </c>
      <c r="Y9" s="25" t="s">
        <v>183</v>
      </c>
      <c r="Z9" s="25" t="s">
        <v>203</v>
      </c>
      <c r="AA9" s="25" t="s">
        <v>164</v>
      </c>
      <c r="AB9" s="25" t="s">
        <v>184</v>
      </c>
      <c r="AC9" s="25" t="s">
        <v>173</v>
      </c>
      <c r="AD9" s="25" t="s">
        <v>174</v>
      </c>
      <c r="AE9" s="25" t="s">
        <v>165</v>
      </c>
      <c r="AF9" s="25" t="s">
        <v>179</v>
      </c>
      <c r="AG9" s="25" t="s">
        <v>149</v>
      </c>
      <c r="AH9" s="25" t="s">
        <v>182</v>
      </c>
      <c r="AI9" s="26" t="s">
        <v>204</v>
      </c>
    </row>
    <row r="10" spans="1:35">
      <c r="A10" s="7"/>
      <c r="B10" s="8" t="s">
        <v>36</v>
      </c>
      <c r="C10" s="9" t="s">
        <v>145</v>
      </c>
      <c r="D10" s="9" t="s">
        <v>198</v>
      </c>
      <c r="E10" s="9" t="s">
        <v>188</v>
      </c>
      <c r="F10" s="9" t="s">
        <v>167</v>
      </c>
      <c r="G10" s="9" t="s">
        <v>195</v>
      </c>
      <c r="H10" s="9" t="s">
        <v>217</v>
      </c>
      <c r="I10" s="9" t="s">
        <v>218</v>
      </c>
      <c r="J10" s="9" t="s">
        <v>42</v>
      </c>
      <c r="K10" s="9" t="s">
        <v>155</v>
      </c>
      <c r="L10" s="9" t="s">
        <v>196</v>
      </c>
      <c r="M10" s="9" t="s">
        <v>158</v>
      </c>
      <c r="N10" s="9" t="s">
        <v>176</v>
      </c>
      <c r="O10" s="9" t="s">
        <v>207</v>
      </c>
      <c r="P10" s="9" t="s">
        <v>197</v>
      </c>
      <c r="Q10" s="9" t="s">
        <v>193</v>
      </c>
      <c r="R10" s="9" t="s">
        <v>150</v>
      </c>
      <c r="S10" s="9" t="s">
        <v>169</v>
      </c>
      <c r="T10" s="9" t="s">
        <v>175</v>
      </c>
      <c r="U10" s="9" t="s">
        <v>154</v>
      </c>
      <c r="V10" s="9" t="s">
        <v>208</v>
      </c>
      <c r="W10" s="9" t="s">
        <v>186</v>
      </c>
      <c r="X10" s="9" t="s">
        <v>172</v>
      </c>
      <c r="Y10" s="9" t="s">
        <v>183</v>
      </c>
      <c r="Z10" s="9" t="s">
        <v>203</v>
      </c>
      <c r="AA10" s="9" t="s">
        <v>164</v>
      </c>
      <c r="AB10" s="9" t="s">
        <v>184</v>
      </c>
      <c r="AC10" s="9" t="s">
        <v>174</v>
      </c>
      <c r="AD10" s="9" t="s">
        <v>194</v>
      </c>
      <c r="AE10" s="9" t="s">
        <v>165</v>
      </c>
      <c r="AF10" s="9" t="s">
        <v>179</v>
      </c>
      <c r="AG10" s="9" t="s">
        <v>149</v>
      </c>
      <c r="AH10" s="9" t="s">
        <v>182</v>
      </c>
      <c r="AI10" s="10" t="s">
        <v>156</v>
      </c>
    </row>
    <row r="11" spans="1:35">
      <c r="A11" s="7"/>
      <c r="B11" s="8" t="s">
        <v>37</v>
      </c>
      <c r="C11" s="9" t="s">
        <v>163</v>
      </c>
      <c r="D11" s="9" t="s">
        <v>157</v>
      </c>
      <c r="E11" s="9" t="s">
        <v>176</v>
      </c>
      <c r="F11" s="9" t="s">
        <v>155</v>
      </c>
      <c r="G11" s="9" t="s">
        <v>174</v>
      </c>
      <c r="H11" s="9" t="s">
        <v>148</v>
      </c>
      <c r="I11" s="9" t="s">
        <v>184</v>
      </c>
      <c r="J11" s="9" t="s">
        <v>194</v>
      </c>
      <c r="K11" s="9" t="s">
        <v>195</v>
      </c>
      <c r="L11" s="9" t="s">
        <v>168</v>
      </c>
      <c r="M11" s="9" t="s">
        <v>167</v>
      </c>
      <c r="N11" s="9" t="s">
        <v>204</v>
      </c>
      <c r="O11" s="9" t="s">
        <v>193</v>
      </c>
      <c r="P11" s="9" t="s">
        <v>172</v>
      </c>
      <c r="Q11" s="9" t="s">
        <v>43</v>
      </c>
      <c r="R11" s="9" t="s">
        <v>170</v>
      </c>
      <c r="S11" s="9" t="s">
        <v>186</v>
      </c>
      <c r="T11" s="9" t="s">
        <v>206</v>
      </c>
      <c r="U11" s="9" t="s">
        <v>154</v>
      </c>
      <c r="V11" s="9" t="s">
        <v>145</v>
      </c>
      <c r="W11" s="9" t="s">
        <v>205</v>
      </c>
      <c r="X11" s="9" t="s">
        <v>150</v>
      </c>
      <c r="Y11" s="9" t="s">
        <v>169</v>
      </c>
      <c r="Z11" s="9" t="s">
        <v>161</v>
      </c>
      <c r="AA11" s="9" t="s">
        <v>183</v>
      </c>
      <c r="AB11" s="9" t="s">
        <v>164</v>
      </c>
      <c r="AC11" s="9" t="s">
        <v>209</v>
      </c>
      <c r="AD11" s="9" t="s">
        <v>173</v>
      </c>
      <c r="AE11" s="9" t="s">
        <v>201</v>
      </c>
      <c r="AF11" s="9" t="s">
        <v>165</v>
      </c>
      <c r="AG11" s="9" t="s">
        <v>171</v>
      </c>
      <c r="AH11" s="9" t="s">
        <v>152</v>
      </c>
      <c r="AI11" s="10" t="s">
        <v>156</v>
      </c>
    </row>
    <row r="12" spans="1:35">
      <c r="A12" s="7"/>
      <c r="B12" s="8" t="s">
        <v>38</v>
      </c>
      <c r="C12" s="9" t="s">
        <v>208</v>
      </c>
      <c r="D12" s="9" t="s">
        <v>157</v>
      </c>
      <c r="E12" s="9" t="s">
        <v>172</v>
      </c>
      <c r="F12" s="9" t="s">
        <v>181</v>
      </c>
      <c r="G12" s="9" t="s">
        <v>184</v>
      </c>
      <c r="H12" s="9" t="s">
        <v>148</v>
      </c>
      <c r="I12" s="9" t="s">
        <v>162</v>
      </c>
      <c r="J12" s="9" t="s">
        <v>197</v>
      </c>
      <c r="K12" s="9" t="s">
        <v>188</v>
      </c>
      <c r="L12" s="9" t="s">
        <v>194</v>
      </c>
      <c r="M12" s="9" t="s">
        <v>149</v>
      </c>
      <c r="N12" s="9" t="s">
        <v>163</v>
      </c>
      <c r="O12" s="9" t="s">
        <v>169</v>
      </c>
      <c r="P12" s="9" t="s">
        <v>205</v>
      </c>
      <c r="Q12" s="9" t="s">
        <v>158</v>
      </c>
      <c r="R12" s="9" t="s">
        <v>161</v>
      </c>
      <c r="S12" s="9" t="s">
        <v>175</v>
      </c>
      <c r="T12" s="9" t="s">
        <v>201</v>
      </c>
      <c r="U12" s="9" t="s">
        <v>195</v>
      </c>
      <c r="V12" s="9" t="s">
        <v>170</v>
      </c>
      <c r="W12" s="9" t="s">
        <v>154</v>
      </c>
      <c r="X12" s="9" t="s">
        <v>150</v>
      </c>
      <c r="Y12" s="9" t="s">
        <v>203</v>
      </c>
      <c r="Z12" s="9" t="s">
        <v>168</v>
      </c>
      <c r="AA12" s="9" t="s">
        <v>206</v>
      </c>
      <c r="AB12" s="9" t="s">
        <v>156</v>
      </c>
      <c r="AC12" s="9" t="s">
        <v>186</v>
      </c>
      <c r="AD12" s="9" t="s">
        <v>209</v>
      </c>
      <c r="AE12" s="9" t="s">
        <v>193</v>
      </c>
      <c r="AF12" s="9" t="s">
        <v>196</v>
      </c>
      <c r="AG12" s="9" t="s">
        <v>204</v>
      </c>
      <c r="AH12" s="9" t="s">
        <v>207</v>
      </c>
      <c r="AI12" s="10" t="s">
        <v>173</v>
      </c>
    </row>
    <row r="13" spans="1:35" ht="9.75" thickBot="1">
      <c r="A13" s="11"/>
      <c r="B13" s="12" t="s">
        <v>40</v>
      </c>
      <c r="C13" s="13" t="s">
        <v>176</v>
      </c>
      <c r="D13" s="13" t="s">
        <v>171</v>
      </c>
      <c r="E13" s="13" t="s">
        <v>172</v>
      </c>
      <c r="F13" s="13" t="s">
        <v>165</v>
      </c>
      <c r="G13" s="13" t="s">
        <v>169</v>
      </c>
      <c r="H13" s="13" t="s">
        <v>184</v>
      </c>
      <c r="I13" s="13" t="s">
        <v>162</v>
      </c>
      <c r="J13" s="13" t="s">
        <v>181</v>
      </c>
      <c r="K13" s="13" t="s">
        <v>194</v>
      </c>
      <c r="L13" s="13" t="s">
        <v>183</v>
      </c>
      <c r="M13" s="13" t="s">
        <v>149</v>
      </c>
      <c r="N13" s="13" t="s">
        <v>163</v>
      </c>
      <c r="O13" s="13" t="s">
        <v>204</v>
      </c>
      <c r="P13" s="13" t="s">
        <v>175</v>
      </c>
      <c r="Q13" s="13" t="s">
        <v>177</v>
      </c>
      <c r="R13" s="13" t="s">
        <v>205</v>
      </c>
      <c r="S13" s="13" t="s">
        <v>193</v>
      </c>
      <c r="T13" s="13" t="s">
        <v>201</v>
      </c>
      <c r="U13" s="13" t="s">
        <v>164</v>
      </c>
      <c r="V13" s="13" t="s">
        <v>195</v>
      </c>
      <c r="W13" s="13" t="s">
        <v>154</v>
      </c>
      <c r="X13" s="13" t="s">
        <v>208</v>
      </c>
      <c r="Y13" s="13" t="s">
        <v>161</v>
      </c>
      <c r="Z13" s="13" t="s">
        <v>152</v>
      </c>
      <c r="AA13" s="13" t="s">
        <v>168</v>
      </c>
      <c r="AB13" s="13" t="s">
        <v>156</v>
      </c>
      <c r="AC13" s="13" t="s">
        <v>186</v>
      </c>
      <c r="AD13" s="13" t="s">
        <v>206</v>
      </c>
      <c r="AE13" s="13" t="s">
        <v>173</v>
      </c>
      <c r="AF13" s="13" t="s">
        <v>174</v>
      </c>
      <c r="AG13" s="13" t="s">
        <v>196</v>
      </c>
      <c r="AH13" s="13" t="s">
        <v>188</v>
      </c>
      <c r="AI13" s="14" t="s">
        <v>158</v>
      </c>
    </row>
    <row r="14" spans="1:35" ht="9.75" thickTop="1">
      <c r="A14" s="19">
        <v>4</v>
      </c>
      <c r="B14" s="20" t="s">
        <v>35</v>
      </c>
      <c r="C14" s="21" t="s">
        <v>176</v>
      </c>
      <c r="D14" s="21" t="s">
        <v>190</v>
      </c>
      <c r="E14" s="21" t="s">
        <v>172</v>
      </c>
      <c r="F14" s="21" t="s">
        <v>208</v>
      </c>
      <c r="G14" s="21" t="s">
        <v>174</v>
      </c>
      <c r="H14" s="21" t="s">
        <v>199</v>
      </c>
      <c r="I14" s="21" t="s">
        <v>152</v>
      </c>
      <c r="J14" s="21" t="s">
        <v>147</v>
      </c>
      <c r="K14" s="21" t="s">
        <v>42</v>
      </c>
      <c r="L14" s="21" t="s">
        <v>194</v>
      </c>
      <c r="M14" s="21" t="s">
        <v>204</v>
      </c>
      <c r="N14" s="21" t="s">
        <v>43</v>
      </c>
      <c r="O14" s="21" t="s">
        <v>146</v>
      </c>
      <c r="P14" s="21" t="s">
        <v>175</v>
      </c>
      <c r="Q14" s="21" t="s">
        <v>198</v>
      </c>
      <c r="R14" s="21" t="s">
        <v>161</v>
      </c>
      <c r="S14" s="21" t="s">
        <v>169</v>
      </c>
      <c r="T14" s="21" t="s">
        <v>160</v>
      </c>
      <c r="U14" s="21" t="s">
        <v>195</v>
      </c>
      <c r="V14" s="21" t="s">
        <v>205</v>
      </c>
      <c r="W14" s="21" t="s">
        <v>154</v>
      </c>
      <c r="X14" s="21" t="s">
        <v>150</v>
      </c>
      <c r="Y14" s="21" t="s">
        <v>189</v>
      </c>
      <c r="Z14" s="21" t="s">
        <v>203</v>
      </c>
      <c r="AA14" s="21" t="s">
        <v>151</v>
      </c>
      <c r="AB14" s="21" t="s">
        <v>156</v>
      </c>
      <c r="AC14" s="21" t="s">
        <v>186</v>
      </c>
      <c r="AD14" s="21" t="s">
        <v>155</v>
      </c>
      <c r="AE14" s="21" t="s">
        <v>206</v>
      </c>
      <c r="AF14" s="21" t="s">
        <v>171</v>
      </c>
      <c r="AG14" s="21" t="s">
        <v>163</v>
      </c>
      <c r="AH14" s="21" t="s">
        <v>193</v>
      </c>
      <c r="AI14" s="22" t="s">
        <v>209</v>
      </c>
    </row>
    <row r="15" spans="1:35">
      <c r="A15" s="7"/>
      <c r="B15" s="8" t="s">
        <v>36</v>
      </c>
      <c r="C15" s="9" t="s">
        <v>168</v>
      </c>
      <c r="D15" s="9" t="s">
        <v>176</v>
      </c>
      <c r="E15" s="9" t="s">
        <v>181</v>
      </c>
      <c r="F15" s="9" t="s">
        <v>208</v>
      </c>
      <c r="G15" s="9" t="s">
        <v>174</v>
      </c>
      <c r="H15" s="9" t="s">
        <v>199</v>
      </c>
      <c r="I15" s="9" t="s">
        <v>152</v>
      </c>
      <c r="J15" s="9" t="s">
        <v>147</v>
      </c>
      <c r="K15" s="9" t="s">
        <v>195</v>
      </c>
      <c r="L15" s="9" t="s">
        <v>194</v>
      </c>
      <c r="M15" s="9" t="s">
        <v>204</v>
      </c>
      <c r="N15" s="9" t="s">
        <v>203</v>
      </c>
      <c r="O15" s="9" t="s">
        <v>146</v>
      </c>
      <c r="P15" s="9" t="s">
        <v>43</v>
      </c>
      <c r="Q15" s="9" t="s">
        <v>198</v>
      </c>
      <c r="R15" s="9" t="s">
        <v>205</v>
      </c>
      <c r="S15" s="9" t="s">
        <v>189</v>
      </c>
      <c r="T15" s="9" t="s">
        <v>45</v>
      </c>
      <c r="U15" s="9" t="s">
        <v>193</v>
      </c>
      <c r="V15" s="9" t="s">
        <v>190</v>
      </c>
      <c r="W15" s="9" t="s">
        <v>154</v>
      </c>
      <c r="X15" s="9" t="s">
        <v>150</v>
      </c>
      <c r="Y15" s="9" t="s">
        <v>206</v>
      </c>
      <c r="Z15" s="9" t="s">
        <v>161</v>
      </c>
      <c r="AA15" s="9" t="s">
        <v>151</v>
      </c>
      <c r="AB15" s="9" t="s">
        <v>156</v>
      </c>
      <c r="AC15" s="9" t="s">
        <v>186</v>
      </c>
      <c r="AD15" s="9" t="s">
        <v>155</v>
      </c>
      <c r="AE15" s="9" t="s">
        <v>209</v>
      </c>
      <c r="AF15" s="9" t="s">
        <v>165</v>
      </c>
      <c r="AG15" s="9" t="s">
        <v>163</v>
      </c>
      <c r="AH15" s="9" t="s">
        <v>171</v>
      </c>
      <c r="AI15" s="10" t="s">
        <v>187</v>
      </c>
    </row>
    <row r="16" spans="1:35">
      <c r="A16" s="7"/>
      <c r="B16" s="8" t="s">
        <v>37</v>
      </c>
      <c r="C16" s="9" t="s">
        <v>168</v>
      </c>
      <c r="D16" s="9" t="s">
        <v>158</v>
      </c>
      <c r="E16" s="9" t="s">
        <v>163</v>
      </c>
      <c r="F16" s="9" t="s">
        <v>155</v>
      </c>
      <c r="G16" s="9" t="s">
        <v>169</v>
      </c>
      <c r="H16" s="9" t="s">
        <v>184</v>
      </c>
      <c r="I16" s="9" t="s">
        <v>192</v>
      </c>
      <c r="J16" s="9" t="s">
        <v>42</v>
      </c>
      <c r="K16" s="9" t="s">
        <v>165</v>
      </c>
      <c r="L16" s="9" t="s">
        <v>190</v>
      </c>
      <c r="M16" s="9" t="s">
        <v>187</v>
      </c>
      <c r="N16" s="9" t="s">
        <v>203</v>
      </c>
      <c r="O16" s="9" t="s">
        <v>181</v>
      </c>
      <c r="P16" s="9" t="s">
        <v>205</v>
      </c>
      <c r="Q16" s="9" t="s">
        <v>172</v>
      </c>
      <c r="R16" s="9" t="s">
        <v>193</v>
      </c>
      <c r="S16" s="9" t="s">
        <v>45</v>
      </c>
      <c r="T16" s="9" t="s">
        <v>175</v>
      </c>
      <c r="U16" s="9" t="s">
        <v>176</v>
      </c>
      <c r="V16" s="9" t="s">
        <v>195</v>
      </c>
      <c r="W16" s="9" t="s">
        <v>186</v>
      </c>
      <c r="X16" s="9" t="s">
        <v>197</v>
      </c>
      <c r="Y16" s="9" t="s">
        <v>161</v>
      </c>
      <c r="Z16" s="9" t="s">
        <v>194</v>
      </c>
      <c r="AA16" s="9" t="s">
        <v>174</v>
      </c>
      <c r="AB16" s="9" t="s">
        <v>206</v>
      </c>
      <c r="AC16" s="9" t="s">
        <v>153</v>
      </c>
      <c r="AD16" s="9" t="s">
        <v>166</v>
      </c>
      <c r="AE16" s="9" t="s">
        <v>201</v>
      </c>
      <c r="AF16" s="9" t="s">
        <v>207</v>
      </c>
      <c r="AG16" s="9" t="s">
        <v>183</v>
      </c>
      <c r="AH16" s="9" t="s">
        <v>196</v>
      </c>
      <c r="AI16" s="10" t="s">
        <v>199</v>
      </c>
    </row>
    <row r="17" spans="1:35">
      <c r="A17" s="7"/>
      <c r="B17" s="8" t="s">
        <v>38</v>
      </c>
      <c r="C17" s="9" t="s">
        <v>208</v>
      </c>
      <c r="D17" s="9" t="s">
        <v>213</v>
      </c>
      <c r="E17" s="9" t="s">
        <v>214</v>
      </c>
      <c r="F17" s="9" t="s">
        <v>189</v>
      </c>
      <c r="G17" s="9" t="s">
        <v>195</v>
      </c>
      <c r="H17" s="9" t="s">
        <v>162</v>
      </c>
      <c r="I17" s="9" t="s">
        <v>198</v>
      </c>
      <c r="J17" s="9" t="s">
        <v>197</v>
      </c>
      <c r="K17" s="9" t="s">
        <v>210</v>
      </c>
      <c r="L17" s="9" t="s">
        <v>183</v>
      </c>
      <c r="M17" s="9" t="s">
        <v>187</v>
      </c>
      <c r="N17" s="9" t="s">
        <v>192</v>
      </c>
      <c r="O17" s="9" t="s">
        <v>169</v>
      </c>
      <c r="P17" s="9" t="s">
        <v>154</v>
      </c>
      <c r="Q17" s="9" t="s">
        <v>153</v>
      </c>
      <c r="R17" s="9" t="s">
        <v>175</v>
      </c>
      <c r="S17" s="9" t="s">
        <v>201</v>
      </c>
      <c r="T17" s="9" t="s">
        <v>193</v>
      </c>
      <c r="U17" s="9" t="s">
        <v>164</v>
      </c>
      <c r="V17" s="9" t="s">
        <v>161</v>
      </c>
      <c r="W17" s="9" t="s">
        <v>190</v>
      </c>
      <c r="X17" s="9" t="s">
        <v>172</v>
      </c>
      <c r="Y17" s="9" t="s">
        <v>148</v>
      </c>
      <c r="Z17" s="9" t="s">
        <v>152</v>
      </c>
      <c r="AA17" s="9" t="s">
        <v>203</v>
      </c>
      <c r="AB17" s="9" t="s">
        <v>184</v>
      </c>
      <c r="AC17" s="9" t="s">
        <v>194</v>
      </c>
      <c r="AD17" s="9" t="s">
        <v>46</v>
      </c>
      <c r="AE17" s="9" t="s">
        <v>147</v>
      </c>
      <c r="AF17" s="9" t="s">
        <v>207</v>
      </c>
      <c r="AG17" s="9" t="s">
        <v>209</v>
      </c>
      <c r="AH17" s="9" t="s">
        <v>196</v>
      </c>
      <c r="AI17" s="10" t="s">
        <v>178</v>
      </c>
    </row>
    <row r="18" spans="1:35" ht="9.75" thickBot="1">
      <c r="A18" s="15"/>
      <c r="B18" s="16" t="s">
        <v>40</v>
      </c>
      <c r="C18" s="17" t="s">
        <v>189</v>
      </c>
      <c r="D18" s="17" t="s">
        <v>198</v>
      </c>
      <c r="E18" s="17" t="s">
        <v>208</v>
      </c>
      <c r="F18" s="17" t="s">
        <v>165</v>
      </c>
      <c r="G18" s="17" t="s">
        <v>195</v>
      </c>
      <c r="H18" s="17" t="s">
        <v>162</v>
      </c>
      <c r="I18" s="17" t="s">
        <v>210</v>
      </c>
      <c r="J18" s="17" t="s">
        <v>181</v>
      </c>
      <c r="K18" s="17" t="s">
        <v>155</v>
      </c>
      <c r="L18" s="17" t="s">
        <v>148</v>
      </c>
      <c r="M18" s="17" t="s">
        <v>207</v>
      </c>
      <c r="N18" s="17" t="s">
        <v>176</v>
      </c>
      <c r="O18" s="17" t="s">
        <v>201</v>
      </c>
      <c r="P18" s="17" t="s">
        <v>172</v>
      </c>
      <c r="Q18" s="17" t="s">
        <v>192</v>
      </c>
      <c r="R18" s="17" t="s">
        <v>175</v>
      </c>
      <c r="S18" s="17" t="s">
        <v>160</v>
      </c>
      <c r="T18" s="17" t="s">
        <v>169</v>
      </c>
      <c r="U18" s="17" t="s">
        <v>186</v>
      </c>
      <c r="V18" s="17" t="s">
        <v>161</v>
      </c>
      <c r="W18" s="17" t="s">
        <v>193</v>
      </c>
      <c r="X18" s="17" t="s">
        <v>164</v>
      </c>
      <c r="Y18" s="17" t="s">
        <v>203</v>
      </c>
      <c r="Z18" s="17" t="s">
        <v>206</v>
      </c>
      <c r="AA18" s="17" t="s">
        <v>183</v>
      </c>
      <c r="AB18" s="17" t="s">
        <v>184</v>
      </c>
      <c r="AC18" s="17" t="s">
        <v>46</v>
      </c>
      <c r="AD18" s="17" t="s">
        <v>194</v>
      </c>
      <c r="AE18" s="17" t="s">
        <v>205</v>
      </c>
      <c r="AF18" s="17" t="s">
        <v>196</v>
      </c>
      <c r="AG18" s="17" t="s">
        <v>178</v>
      </c>
      <c r="AH18" s="17" t="s">
        <v>152</v>
      </c>
      <c r="AI18" s="18" t="s">
        <v>158</v>
      </c>
    </row>
    <row r="19" spans="1:35" ht="9.75" thickTop="1">
      <c r="A19" s="23">
        <v>5</v>
      </c>
      <c r="B19" s="24" t="s">
        <v>35</v>
      </c>
      <c r="C19" s="25" t="s">
        <v>222</v>
      </c>
      <c r="D19" s="25" t="s">
        <v>222</v>
      </c>
      <c r="E19" s="25" t="s">
        <v>222</v>
      </c>
      <c r="F19" s="25" t="s">
        <v>222</v>
      </c>
      <c r="G19" s="25" t="s">
        <v>222</v>
      </c>
      <c r="H19" s="25" t="s">
        <v>222</v>
      </c>
      <c r="I19" s="25" t="s">
        <v>222</v>
      </c>
      <c r="J19" s="25" t="s">
        <v>222</v>
      </c>
      <c r="K19" s="25" t="s">
        <v>222</v>
      </c>
      <c r="L19" s="25" t="s">
        <v>222</v>
      </c>
      <c r="M19" s="25" t="s">
        <v>167</v>
      </c>
      <c r="N19" s="25" t="s">
        <v>203</v>
      </c>
      <c r="O19" s="25" t="s">
        <v>175</v>
      </c>
      <c r="P19" s="25" t="s">
        <v>180</v>
      </c>
      <c r="Q19" s="25" t="s">
        <v>207</v>
      </c>
      <c r="R19" s="25" t="s">
        <v>198</v>
      </c>
      <c r="S19" s="25" t="s">
        <v>169</v>
      </c>
      <c r="T19" s="25" t="s">
        <v>201</v>
      </c>
      <c r="U19" s="25" t="s">
        <v>176</v>
      </c>
      <c r="V19" s="25" t="s">
        <v>145</v>
      </c>
      <c r="W19" s="25" t="s">
        <v>161</v>
      </c>
      <c r="X19" s="25" t="s">
        <v>205</v>
      </c>
      <c r="Y19" s="25" t="s">
        <v>194</v>
      </c>
      <c r="Z19" s="25" t="s">
        <v>182</v>
      </c>
      <c r="AA19" s="25" t="s">
        <v>48</v>
      </c>
      <c r="AB19" s="25" t="s">
        <v>206</v>
      </c>
      <c r="AC19" s="25" t="s">
        <v>173</v>
      </c>
      <c r="AD19" s="25" t="s">
        <v>200</v>
      </c>
      <c r="AE19" s="25" t="s">
        <v>193</v>
      </c>
      <c r="AF19" s="25" t="s">
        <v>179</v>
      </c>
      <c r="AG19" s="25" t="s">
        <v>171</v>
      </c>
      <c r="AH19" s="25" t="s">
        <v>209</v>
      </c>
      <c r="AI19" s="26" t="s">
        <v>187</v>
      </c>
    </row>
    <row r="20" spans="1:35">
      <c r="A20" s="7"/>
      <c r="B20" s="8" t="s">
        <v>36</v>
      </c>
      <c r="C20" s="9" t="s">
        <v>222</v>
      </c>
      <c r="D20" s="9" t="s">
        <v>222</v>
      </c>
      <c r="E20" s="9" t="s">
        <v>222</v>
      </c>
      <c r="F20" s="9" t="s">
        <v>222</v>
      </c>
      <c r="G20" s="9" t="s">
        <v>222</v>
      </c>
      <c r="H20" s="9" t="s">
        <v>222</v>
      </c>
      <c r="I20" s="9" t="s">
        <v>222</v>
      </c>
      <c r="J20" s="9" t="s">
        <v>222</v>
      </c>
      <c r="K20" s="9" t="s">
        <v>222</v>
      </c>
      <c r="L20" s="9" t="s">
        <v>222</v>
      </c>
      <c r="M20" s="9" t="s">
        <v>176</v>
      </c>
      <c r="N20" s="9" t="s">
        <v>203</v>
      </c>
      <c r="O20" s="9" t="s">
        <v>169</v>
      </c>
      <c r="P20" s="9" t="s">
        <v>207</v>
      </c>
      <c r="Q20" s="9" t="s">
        <v>153</v>
      </c>
      <c r="R20" s="9" t="s">
        <v>198</v>
      </c>
      <c r="S20" s="9" t="s">
        <v>201</v>
      </c>
      <c r="T20" s="9" t="s">
        <v>146</v>
      </c>
      <c r="U20" s="9" t="s">
        <v>205</v>
      </c>
      <c r="V20" s="9" t="s">
        <v>179</v>
      </c>
      <c r="W20" s="9" t="s">
        <v>175</v>
      </c>
      <c r="X20" s="9" t="s">
        <v>164</v>
      </c>
      <c r="Y20" s="9" t="s">
        <v>161</v>
      </c>
      <c r="Z20" s="9" t="s">
        <v>209</v>
      </c>
      <c r="AA20" s="9" t="s">
        <v>194</v>
      </c>
      <c r="AB20" s="9" t="s">
        <v>167</v>
      </c>
      <c r="AC20" s="9" t="s">
        <v>200</v>
      </c>
      <c r="AD20" s="9" t="s">
        <v>206</v>
      </c>
      <c r="AE20" s="9" t="s">
        <v>173</v>
      </c>
      <c r="AF20" s="9" t="s">
        <v>171</v>
      </c>
      <c r="AG20" s="9" t="s">
        <v>193</v>
      </c>
      <c r="AH20" s="9" t="s">
        <v>182</v>
      </c>
      <c r="AI20" s="10" t="s">
        <v>187</v>
      </c>
    </row>
    <row r="21" spans="1:35">
      <c r="A21" s="7"/>
      <c r="B21" s="8" t="s">
        <v>37</v>
      </c>
      <c r="C21" s="9" t="s">
        <v>222</v>
      </c>
      <c r="D21" s="9" t="s">
        <v>222</v>
      </c>
      <c r="E21" s="9" t="s">
        <v>222</v>
      </c>
      <c r="F21" s="9" t="s">
        <v>222</v>
      </c>
      <c r="G21" s="9" t="s">
        <v>222</v>
      </c>
      <c r="H21" s="9" t="s">
        <v>222</v>
      </c>
      <c r="I21" s="9" t="s">
        <v>222</v>
      </c>
      <c r="J21" s="9" t="s">
        <v>222</v>
      </c>
      <c r="K21" s="9" t="s">
        <v>222</v>
      </c>
      <c r="L21" s="9" t="s">
        <v>222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</row>
    <row r="22" spans="1:35">
      <c r="A22" s="7"/>
      <c r="B22" s="8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</row>
    <row r="23" spans="1:35" ht="9.75" thickBot="1">
      <c r="A23" s="11"/>
      <c r="B23" s="12" t="s">
        <v>40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</row>
    <row r="24" spans="1:35" ht="9.75" thickTop="1">
      <c r="A24" s="19">
        <v>6</v>
      </c>
      <c r="B24" s="20" t="s">
        <v>35</v>
      </c>
      <c r="C24" s="21" t="s">
        <v>163</v>
      </c>
      <c r="D24" s="21" t="s">
        <v>208</v>
      </c>
      <c r="E24" s="21" t="s">
        <v>146</v>
      </c>
      <c r="F24" s="21" t="s">
        <v>181</v>
      </c>
      <c r="G24" s="21" t="s">
        <v>147</v>
      </c>
      <c r="H24" s="21" t="s">
        <v>174</v>
      </c>
      <c r="I24" s="21" t="s">
        <v>184</v>
      </c>
      <c r="J24" s="21" t="s">
        <v>192</v>
      </c>
      <c r="K24" s="21" t="s">
        <v>220</v>
      </c>
      <c r="L24" s="21" t="s">
        <v>210</v>
      </c>
      <c r="M24" s="21" t="s">
        <v>176</v>
      </c>
      <c r="N24" s="21" t="s">
        <v>156</v>
      </c>
      <c r="O24" s="21" t="s">
        <v>159</v>
      </c>
      <c r="P24" s="21" t="s">
        <v>180</v>
      </c>
      <c r="Q24" s="21" t="s">
        <v>172</v>
      </c>
      <c r="R24" s="21" t="s">
        <v>207</v>
      </c>
      <c r="S24" s="21" t="s">
        <v>186</v>
      </c>
      <c r="T24" s="21" t="s">
        <v>160</v>
      </c>
      <c r="U24" s="21" t="s">
        <v>170</v>
      </c>
      <c r="V24" s="21" t="s">
        <v>39</v>
      </c>
      <c r="W24" s="21" t="s">
        <v>197</v>
      </c>
      <c r="X24" s="21" t="s">
        <v>179</v>
      </c>
      <c r="Y24" s="21" t="s">
        <v>205</v>
      </c>
      <c r="Z24" s="21" t="s">
        <v>194</v>
      </c>
      <c r="AA24" s="21" t="s">
        <v>183</v>
      </c>
      <c r="AB24" s="21" t="s">
        <v>164</v>
      </c>
      <c r="AC24" s="21" t="s">
        <v>166</v>
      </c>
      <c r="AD24" s="21" t="s">
        <v>173</v>
      </c>
      <c r="AE24" s="21" t="s">
        <v>185</v>
      </c>
      <c r="AF24" s="21" t="s">
        <v>165</v>
      </c>
      <c r="AG24" s="21" t="s">
        <v>149</v>
      </c>
      <c r="AH24" s="21" t="s">
        <v>182</v>
      </c>
      <c r="AI24" s="22" t="s">
        <v>158</v>
      </c>
    </row>
    <row r="25" spans="1:35">
      <c r="A25" s="7"/>
      <c r="B25" s="8" t="s">
        <v>36</v>
      </c>
      <c r="C25" s="9" t="s">
        <v>163</v>
      </c>
      <c r="D25" s="9" t="s">
        <v>208</v>
      </c>
      <c r="E25" s="9" t="s">
        <v>146</v>
      </c>
      <c r="F25" s="9" t="s">
        <v>181</v>
      </c>
      <c r="G25" s="9" t="s">
        <v>147</v>
      </c>
      <c r="H25" s="9" t="s">
        <v>174</v>
      </c>
      <c r="I25" s="9" t="s">
        <v>184</v>
      </c>
      <c r="J25" s="9" t="s">
        <v>160</v>
      </c>
      <c r="K25" s="9" t="s">
        <v>194</v>
      </c>
      <c r="L25" s="9" t="s">
        <v>221</v>
      </c>
      <c r="M25" s="9" t="s">
        <v>202</v>
      </c>
      <c r="N25" s="9" t="s">
        <v>156</v>
      </c>
      <c r="O25" s="9" t="s">
        <v>43</v>
      </c>
      <c r="P25" s="9" t="s">
        <v>180</v>
      </c>
      <c r="Q25" s="9" t="s">
        <v>172</v>
      </c>
      <c r="R25" s="9" t="s">
        <v>170</v>
      </c>
      <c r="S25" s="9" t="s">
        <v>186</v>
      </c>
      <c r="T25" s="9" t="s">
        <v>39</v>
      </c>
      <c r="U25" s="9" t="s">
        <v>195</v>
      </c>
      <c r="V25" s="9" t="s">
        <v>193</v>
      </c>
      <c r="W25" s="9" t="s">
        <v>197</v>
      </c>
      <c r="X25" s="9" t="s">
        <v>179</v>
      </c>
      <c r="Y25" s="9" t="s">
        <v>176</v>
      </c>
      <c r="Z25" s="9" t="s">
        <v>205</v>
      </c>
      <c r="AA25" s="9" t="s">
        <v>183</v>
      </c>
      <c r="AB25" s="9" t="s">
        <v>164</v>
      </c>
      <c r="AC25" s="9" t="s">
        <v>166</v>
      </c>
      <c r="AD25" s="9" t="s">
        <v>173</v>
      </c>
      <c r="AE25" s="9" t="s">
        <v>185</v>
      </c>
      <c r="AF25" s="9" t="s">
        <v>153</v>
      </c>
      <c r="AG25" s="9" t="s">
        <v>149</v>
      </c>
      <c r="AH25" s="9" t="s">
        <v>159</v>
      </c>
      <c r="AI25" s="10" t="s">
        <v>187</v>
      </c>
    </row>
    <row r="26" spans="1:35">
      <c r="A26" s="7"/>
      <c r="B26" s="8" t="s">
        <v>37</v>
      </c>
      <c r="C26" s="9" t="s">
        <v>200</v>
      </c>
      <c r="D26" s="9" t="s">
        <v>157</v>
      </c>
      <c r="E26" s="9" t="s">
        <v>176</v>
      </c>
      <c r="F26" s="9" t="s">
        <v>165</v>
      </c>
      <c r="G26" s="9" t="s">
        <v>184</v>
      </c>
      <c r="H26" s="9" t="s">
        <v>167</v>
      </c>
      <c r="I26" s="9" t="s">
        <v>174</v>
      </c>
      <c r="J26" s="9" t="s">
        <v>160</v>
      </c>
      <c r="K26" s="9" t="s">
        <v>210</v>
      </c>
      <c r="L26" s="9" t="s">
        <v>183</v>
      </c>
      <c r="M26" s="9" t="s">
        <v>187</v>
      </c>
      <c r="N26" s="9" t="s">
        <v>204</v>
      </c>
      <c r="O26" s="9" t="s">
        <v>181</v>
      </c>
      <c r="P26" s="9" t="s">
        <v>172</v>
      </c>
      <c r="Q26" s="9" t="s">
        <v>158</v>
      </c>
      <c r="R26" s="9" t="s">
        <v>170</v>
      </c>
      <c r="S26" s="9" t="s">
        <v>39</v>
      </c>
      <c r="T26" s="9" t="s">
        <v>146</v>
      </c>
      <c r="U26" s="9" t="s">
        <v>186</v>
      </c>
      <c r="V26" s="9" t="s">
        <v>175</v>
      </c>
      <c r="W26" s="9" t="s">
        <v>208</v>
      </c>
      <c r="X26" s="9" t="s">
        <v>197</v>
      </c>
      <c r="Y26" s="9" t="s">
        <v>148</v>
      </c>
      <c r="Z26" s="9" t="s">
        <v>182</v>
      </c>
      <c r="AA26" s="9" t="s">
        <v>194</v>
      </c>
      <c r="AB26" s="9" t="s">
        <v>48</v>
      </c>
      <c r="AC26" s="9" t="s">
        <v>153</v>
      </c>
      <c r="AD26" s="9" t="s">
        <v>180</v>
      </c>
      <c r="AE26" s="9" t="s">
        <v>206</v>
      </c>
      <c r="AF26" s="9" t="s">
        <v>205</v>
      </c>
      <c r="AG26" s="9" t="s">
        <v>196</v>
      </c>
      <c r="AH26" s="9" t="s">
        <v>207</v>
      </c>
      <c r="AI26" s="10" t="s">
        <v>173</v>
      </c>
    </row>
    <row r="27" spans="1:35">
      <c r="A27" s="7"/>
      <c r="B27" s="8" t="s">
        <v>38</v>
      </c>
      <c r="C27" s="9" t="s">
        <v>200</v>
      </c>
      <c r="D27" s="9" t="s">
        <v>157</v>
      </c>
      <c r="E27" s="9" t="s">
        <v>208</v>
      </c>
      <c r="F27" s="9" t="s">
        <v>202</v>
      </c>
      <c r="G27" s="9" t="s">
        <v>158</v>
      </c>
      <c r="H27" s="9" t="s">
        <v>210</v>
      </c>
      <c r="I27" s="9" t="s">
        <v>170</v>
      </c>
      <c r="J27" s="9" t="s">
        <v>194</v>
      </c>
      <c r="K27" s="9" t="s">
        <v>182</v>
      </c>
      <c r="L27" s="9" t="s">
        <v>183</v>
      </c>
      <c r="M27" s="9" t="s">
        <v>167</v>
      </c>
      <c r="N27" s="9" t="s">
        <v>163</v>
      </c>
      <c r="O27" s="9" t="s">
        <v>181</v>
      </c>
      <c r="P27" s="9" t="s">
        <v>197</v>
      </c>
      <c r="Q27" s="9" t="s">
        <v>185</v>
      </c>
      <c r="R27" s="9" t="s">
        <v>192</v>
      </c>
      <c r="S27" s="9" t="s">
        <v>175</v>
      </c>
      <c r="T27" s="9" t="s">
        <v>189</v>
      </c>
      <c r="U27" s="9" t="s">
        <v>186</v>
      </c>
      <c r="V27" s="9" t="s">
        <v>195</v>
      </c>
      <c r="W27" s="9" t="s">
        <v>172</v>
      </c>
      <c r="X27" s="9" t="s">
        <v>205</v>
      </c>
      <c r="Y27" s="9" t="s">
        <v>148</v>
      </c>
      <c r="Z27" s="9" t="s">
        <v>176</v>
      </c>
      <c r="AA27" s="9" t="s">
        <v>168</v>
      </c>
      <c r="AB27" s="9" t="s">
        <v>174</v>
      </c>
      <c r="AC27" s="9" t="s">
        <v>153</v>
      </c>
      <c r="AD27" s="9" t="s">
        <v>180</v>
      </c>
      <c r="AE27" s="9" t="s">
        <v>147</v>
      </c>
      <c r="AF27" s="9" t="s">
        <v>179</v>
      </c>
      <c r="AG27" s="9" t="s">
        <v>193</v>
      </c>
      <c r="AH27" s="9" t="s">
        <v>204</v>
      </c>
      <c r="AI27" s="10" t="s">
        <v>207</v>
      </c>
    </row>
    <row r="28" spans="1:35" ht="9.75" thickBot="1">
      <c r="A28" s="15"/>
      <c r="B28" s="16" t="s">
        <v>40</v>
      </c>
      <c r="C28" s="17" t="s">
        <v>184</v>
      </c>
      <c r="D28" s="17" t="s">
        <v>176</v>
      </c>
      <c r="E28" s="17" t="s">
        <v>163</v>
      </c>
      <c r="F28" s="17" t="s">
        <v>202</v>
      </c>
      <c r="G28" s="17" t="s">
        <v>194</v>
      </c>
      <c r="H28" s="17" t="s">
        <v>148</v>
      </c>
      <c r="I28" s="17" t="s">
        <v>210</v>
      </c>
      <c r="J28" s="17" t="s">
        <v>181</v>
      </c>
      <c r="K28" s="17" t="s">
        <v>182</v>
      </c>
      <c r="L28" s="17" t="s">
        <v>168</v>
      </c>
      <c r="M28" s="17" t="s">
        <v>189</v>
      </c>
      <c r="N28" s="17" t="s">
        <v>179</v>
      </c>
      <c r="O28" s="17" t="s">
        <v>204</v>
      </c>
      <c r="P28" s="17" t="s">
        <v>193</v>
      </c>
      <c r="Q28" s="17" t="s">
        <v>153</v>
      </c>
      <c r="R28" s="17" t="s">
        <v>43</v>
      </c>
      <c r="S28" s="17" t="s">
        <v>45</v>
      </c>
      <c r="T28" s="17" t="s">
        <v>186</v>
      </c>
      <c r="U28" s="17" t="s">
        <v>205</v>
      </c>
      <c r="V28" s="17" t="s">
        <v>195</v>
      </c>
      <c r="W28" s="17" t="s">
        <v>172</v>
      </c>
      <c r="X28" s="17" t="s">
        <v>175</v>
      </c>
      <c r="Y28" s="17" t="s">
        <v>206</v>
      </c>
      <c r="Z28" s="17" t="s">
        <v>191</v>
      </c>
      <c r="AA28" s="17" t="s">
        <v>164</v>
      </c>
      <c r="AB28" s="17" t="s">
        <v>167</v>
      </c>
      <c r="AC28" s="17" t="s">
        <v>173</v>
      </c>
      <c r="AD28" s="17" t="s">
        <v>200</v>
      </c>
      <c r="AE28" s="17" t="s">
        <v>147</v>
      </c>
      <c r="AF28" s="17" t="s">
        <v>196</v>
      </c>
      <c r="AG28" s="17" t="s">
        <v>183</v>
      </c>
      <c r="AH28" s="17" t="s">
        <v>174</v>
      </c>
      <c r="AI28" s="18" t="s">
        <v>207</v>
      </c>
    </row>
    <row r="29" spans="1:35" ht="9.75" thickTop="1">
      <c r="A29" s="23">
        <v>7</v>
      </c>
      <c r="B29" s="24" t="s">
        <v>35</v>
      </c>
      <c r="C29" s="25" t="s">
        <v>200</v>
      </c>
      <c r="D29" s="25" t="s">
        <v>182</v>
      </c>
      <c r="E29" s="25" t="s">
        <v>202</v>
      </c>
      <c r="F29" s="25" t="s">
        <v>155</v>
      </c>
      <c r="G29" s="25" t="s">
        <v>184</v>
      </c>
      <c r="H29" s="25" t="s">
        <v>199</v>
      </c>
      <c r="I29" s="25" t="s">
        <v>170</v>
      </c>
      <c r="J29" s="25" t="s">
        <v>194</v>
      </c>
      <c r="K29" s="25" t="s">
        <v>165</v>
      </c>
      <c r="L29" s="25" t="s">
        <v>42</v>
      </c>
      <c r="M29" s="25" t="s">
        <v>158</v>
      </c>
      <c r="N29" s="25" t="s">
        <v>156</v>
      </c>
      <c r="O29" s="25" t="s">
        <v>192</v>
      </c>
      <c r="P29" s="25" t="s">
        <v>197</v>
      </c>
      <c r="Q29" s="25" t="s">
        <v>177</v>
      </c>
      <c r="R29" s="25" t="s">
        <v>198</v>
      </c>
      <c r="S29" s="25" t="s">
        <v>201</v>
      </c>
      <c r="T29" s="25" t="s">
        <v>146</v>
      </c>
      <c r="U29" s="25" t="s">
        <v>154</v>
      </c>
      <c r="V29" s="25" t="s">
        <v>145</v>
      </c>
      <c r="W29" s="25" t="s">
        <v>205</v>
      </c>
      <c r="X29" s="25" t="s">
        <v>39</v>
      </c>
      <c r="Y29" s="25" t="s">
        <v>203</v>
      </c>
      <c r="Z29" s="25" t="s">
        <v>168</v>
      </c>
      <c r="AA29" s="25" t="s">
        <v>209</v>
      </c>
      <c r="AB29" s="25" t="s">
        <v>167</v>
      </c>
      <c r="AC29" s="25" t="s">
        <v>153</v>
      </c>
      <c r="AD29" s="25" t="s">
        <v>166</v>
      </c>
      <c r="AE29" s="25" t="s">
        <v>188</v>
      </c>
      <c r="AF29" s="25" t="s">
        <v>171</v>
      </c>
      <c r="AG29" s="25" t="s">
        <v>163</v>
      </c>
      <c r="AH29" s="25" t="s">
        <v>152</v>
      </c>
      <c r="AI29" s="26" t="s">
        <v>193</v>
      </c>
    </row>
    <row r="30" spans="1:35">
      <c r="A30" s="7"/>
      <c r="B30" s="8" t="s">
        <v>36</v>
      </c>
      <c r="C30" s="9" t="s">
        <v>168</v>
      </c>
      <c r="D30" s="9" t="s">
        <v>182</v>
      </c>
      <c r="E30" s="9" t="s">
        <v>202</v>
      </c>
      <c r="F30" s="9" t="s">
        <v>155</v>
      </c>
      <c r="G30" s="9" t="s">
        <v>158</v>
      </c>
      <c r="H30" s="9" t="s">
        <v>167</v>
      </c>
      <c r="I30" s="9" t="s">
        <v>170</v>
      </c>
      <c r="J30" s="9" t="s">
        <v>147</v>
      </c>
      <c r="K30" s="9" t="s">
        <v>188</v>
      </c>
      <c r="L30" s="9" t="s">
        <v>190</v>
      </c>
      <c r="M30" s="9" t="s">
        <v>39</v>
      </c>
      <c r="N30" s="9" t="s">
        <v>156</v>
      </c>
      <c r="O30" s="9" t="s">
        <v>201</v>
      </c>
      <c r="P30" s="9" t="s">
        <v>192</v>
      </c>
      <c r="Q30" s="9" t="s">
        <v>205</v>
      </c>
      <c r="R30" s="9" t="s">
        <v>198</v>
      </c>
      <c r="S30" s="9" t="s">
        <v>151</v>
      </c>
      <c r="T30" s="9" t="s">
        <v>146</v>
      </c>
      <c r="U30" s="9" t="s">
        <v>154</v>
      </c>
      <c r="V30" s="9" t="s">
        <v>145</v>
      </c>
      <c r="W30" s="9" t="s">
        <v>175</v>
      </c>
      <c r="X30" s="9" t="s">
        <v>197</v>
      </c>
      <c r="Y30" s="9" t="s">
        <v>148</v>
      </c>
      <c r="Z30" s="9" t="s">
        <v>161</v>
      </c>
      <c r="AA30" s="9" t="s">
        <v>203</v>
      </c>
      <c r="AB30" s="9" t="s">
        <v>209</v>
      </c>
      <c r="AC30" s="9" t="s">
        <v>166</v>
      </c>
      <c r="AD30" s="9" t="s">
        <v>200</v>
      </c>
      <c r="AE30" s="9" t="s">
        <v>165</v>
      </c>
      <c r="AF30" s="9" t="s">
        <v>193</v>
      </c>
      <c r="AG30" s="9" t="s">
        <v>196</v>
      </c>
      <c r="AH30" s="9" t="s">
        <v>152</v>
      </c>
      <c r="AI30" s="10" t="s">
        <v>199</v>
      </c>
    </row>
    <row r="31" spans="1:35">
      <c r="A31" s="7"/>
      <c r="B31" s="8" t="s">
        <v>37</v>
      </c>
      <c r="C31" s="9" t="s">
        <v>145</v>
      </c>
      <c r="D31" s="9" t="s">
        <v>158</v>
      </c>
      <c r="E31" s="9" t="s">
        <v>146</v>
      </c>
      <c r="F31" s="9" t="s">
        <v>167</v>
      </c>
      <c r="G31" s="9" t="s">
        <v>147</v>
      </c>
      <c r="H31" s="9" t="s">
        <v>184</v>
      </c>
      <c r="I31" s="9" t="s">
        <v>152</v>
      </c>
      <c r="J31" s="9" t="s">
        <v>209</v>
      </c>
      <c r="K31" s="9" t="s">
        <v>42</v>
      </c>
      <c r="L31" s="9" t="s">
        <v>196</v>
      </c>
      <c r="M31" s="9" t="s">
        <v>202</v>
      </c>
      <c r="N31" s="9" t="s">
        <v>168</v>
      </c>
      <c r="O31" s="9" t="s">
        <v>175</v>
      </c>
      <c r="P31" s="9" t="s">
        <v>163</v>
      </c>
      <c r="Q31" s="9" t="s">
        <v>153</v>
      </c>
      <c r="R31" s="9" t="s">
        <v>180</v>
      </c>
      <c r="S31" s="9" t="s">
        <v>151</v>
      </c>
      <c r="T31" s="9" t="s">
        <v>45</v>
      </c>
      <c r="U31" s="9" t="s">
        <v>190</v>
      </c>
      <c r="V31" s="9" t="s">
        <v>205</v>
      </c>
      <c r="W31" s="9" t="s">
        <v>197</v>
      </c>
      <c r="X31" s="9" t="s">
        <v>179</v>
      </c>
      <c r="Y31" s="9" t="s">
        <v>169</v>
      </c>
      <c r="Z31" s="9" t="s">
        <v>182</v>
      </c>
      <c r="AA31" s="9" t="s">
        <v>203</v>
      </c>
      <c r="AB31" s="9" t="s">
        <v>194</v>
      </c>
      <c r="AC31" s="9" t="s">
        <v>200</v>
      </c>
      <c r="AD31" s="9" t="s">
        <v>166</v>
      </c>
      <c r="AE31" s="9" t="s">
        <v>185</v>
      </c>
      <c r="AF31" s="9" t="s">
        <v>193</v>
      </c>
      <c r="AG31" s="9" t="s">
        <v>188</v>
      </c>
      <c r="AH31" s="9" t="s">
        <v>171</v>
      </c>
      <c r="AI31" s="10" t="s">
        <v>156</v>
      </c>
    </row>
    <row r="32" spans="1:35">
      <c r="A32" s="7"/>
      <c r="B32" s="8" t="s">
        <v>38</v>
      </c>
      <c r="C32" s="9" t="s">
        <v>212</v>
      </c>
      <c r="D32" s="9" t="s">
        <v>213</v>
      </c>
      <c r="E32" s="9" t="s">
        <v>214</v>
      </c>
      <c r="F32" s="9" t="s">
        <v>215</v>
      </c>
      <c r="G32" s="9" t="s">
        <v>216</v>
      </c>
      <c r="H32" s="9" t="s">
        <v>217</v>
      </c>
      <c r="I32" s="9" t="s">
        <v>218</v>
      </c>
      <c r="J32" s="9" t="s">
        <v>219</v>
      </c>
      <c r="K32" s="9" t="s">
        <v>220</v>
      </c>
      <c r="L32" s="9" t="s">
        <v>221</v>
      </c>
      <c r="M32" s="9" t="s">
        <v>202</v>
      </c>
      <c r="N32" s="9" t="s">
        <v>168</v>
      </c>
      <c r="O32" s="9" t="s">
        <v>159</v>
      </c>
      <c r="P32" s="9" t="s">
        <v>163</v>
      </c>
      <c r="Q32" s="9" t="s">
        <v>198</v>
      </c>
      <c r="R32" s="9" t="s">
        <v>150</v>
      </c>
      <c r="S32" s="9" t="s">
        <v>160</v>
      </c>
      <c r="T32" s="9" t="s">
        <v>201</v>
      </c>
      <c r="U32" s="9" t="s">
        <v>170</v>
      </c>
      <c r="V32" s="9" t="s">
        <v>179</v>
      </c>
      <c r="W32" s="9" t="s">
        <v>161</v>
      </c>
      <c r="X32" s="9" t="s">
        <v>175</v>
      </c>
      <c r="Y32" s="9" t="s">
        <v>183</v>
      </c>
      <c r="Z32" s="9" t="s">
        <v>182</v>
      </c>
      <c r="AA32" s="9" t="s">
        <v>151</v>
      </c>
      <c r="AB32" s="9" t="s">
        <v>199</v>
      </c>
      <c r="AC32" s="9" t="s">
        <v>194</v>
      </c>
      <c r="AD32" s="9" t="s">
        <v>180</v>
      </c>
      <c r="AE32" s="9" t="s">
        <v>185</v>
      </c>
      <c r="AF32" s="9" t="s">
        <v>153</v>
      </c>
      <c r="AG32" s="9" t="s">
        <v>171</v>
      </c>
      <c r="AH32" s="9" t="s">
        <v>193</v>
      </c>
      <c r="AI32" s="10" t="s">
        <v>156</v>
      </c>
    </row>
    <row r="33" spans="1:35" ht="18.75" thickBot="1">
      <c r="A33" s="11"/>
      <c r="B33" s="12" t="s">
        <v>40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 t="s">
        <v>51</v>
      </c>
      <c r="N33" s="13" t="s">
        <v>52</v>
      </c>
      <c r="O33" s="13" t="s">
        <v>53</v>
      </c>
      <c r="P33" s="13" t="s">
        <v>54</v>
      </c>
      <c r="Q33" s="13" t="s">
        <v>55</v>
      </c>
      <c r="R33" s="13" t="s">
        <v>56</v>
      </c>
      <c r="S33" s="13" t="s">
        <v>57</v>
      </c>
      <c r="T33" s="13" t="s">
        <v>58</v>
      </c>
      <c r="U33" s="13" t="s">
        <v>59</v>
      </c>
      <c r="V33" s="13" t="s">
        <v>60</v>
      </c>
      <c r="W33" s="13" t="s">
        <v>61</v>
      </c>
      <c r="X33" s="13" t="s">
        <v>62</v>
      </c>
      <c r="Y33" s="13" t="s">
        <v>63</v>
      </c>
      <c r="Z33" s="13" t="s">
        <v>64</v>
      </c>
      <c r="AA33" s="13" t="s">
        <v>65</v>
      </c>
      <c r="AB33" s="13" t="s">
        <v>66</v>
      </c>
      <c r="AC33" s="13" t="s">
        <v>67</v>
      </c>
      <c r="AD33" s="13" t="s">
        <v>68</v>
      </c>
      <c r="AE33" s="13" t="s">
        <v>69</v>
      </c>
      <c r="AF33" s="13" t="s">
        <v>70</v>
      </c>
      <c r="AG33" s="13" t="s">
        <v>71</v>
      </c>
      <c r="AH33" s="13" t="s">
        <v>72</v>
      </c>
      <c r="AI33" s="14" t="s">
        <v>73</v>
      </c>
    </row>
    <row r="34" spans="1:35" ht="9.75" thickTop="1"/>
    <row r="35" spans="1:35" ht="15">
      <c r="A35" s="27" t="s">
        <v>225</v>
      </c>
      <c r="B35" s="27"/>
      <c r="C35" s="28" t="s">
        <v>226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Z35" s="29" t="s">
        <v>235</v>
      </c>
      <c r="AA35" s="29"/>
      <c r="AB35" s="29"/>
      <c r="AC35" s="29"/>
      <c r="AD35" s="29"/>
      <c r="AI35"/>
    </row>
    <row r="36" spans="1:35" ht="15">
      <c r="A36"/>
      <c r="B36"/>
      <c r="C36"/>
      <c r="D36" s="30" t="s">
        <v>234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Z36" s="29" t="s">
        <v>227</v>
      </c>
      <c r="AA36" s="29"/>
      <c r="AB36" s="29"/>
      <c r="AC36" s="29"/>
      <c r="AD36" s="29"/>
      <c r="AI36"/>
    </row>
    <row r="37" spans="1:35" ht="15">
      <c r="A37"/>
      <c r="B37" s="1" t="s">
        <v>228</v>
      </c>
      <c r="C37" s="31"/>
      <c r="D37" s="31"/>
      <c r="E37" s="31"/>
      <c r="AI37"/>
    </row>
    <row r="38" spans="1:35" ht="15">
      <c r="A38"/>
      <c r="B38" s="1" t="s">
        <v>229</v>
      </c>
      <c r="C38" s="32"/>
      <c r="D38" s="32"/>
      <c r="E38" s="32"/>
      <c r="AI38"/>
    </row>
    <row r="39" spans="1:35" ht="15">
      <c r="A39"/>
      <c r="B39" s="1" t="s">
        <v>230</v>
      </c>
      <c r="C39" s="32"/>
      <c r="D39" s="32"/>
      <c r="E39" s="32"/>
      <c r="AI39"/>
    </row>
    <row r="40" spans="1:35" ht="15">
      <c r="B40" s="1" t="s">
        <v>231</v>
      </c>
      <c r="C40" s="32"/>
      <c r="D40" s="32"/>
      <c r="E40" s="32"/>
      <c r="AI40"/>
    </row>
    <row r="41" spans="1:35" ht="15">
      <c r="B41" s="1" t="s">
        <v>232</v>
      </c>
      <c r="C41" s="32"/>
      <c r="D41" s="32"/>
      <c r="E41" s="32"/>
      <c r="AI41"/>
    </row>
    <row r="42" spans="1:35">
      <c r="Z42" s="33" t="s">
        <v>233</v>
      </c>
      <c r="AA42" s="33"/>
      <c r="AB42" s="33"/>
      <c r="AC42" s="33"/>
      <c r="AD42" s="33"/>
    </row>
  </sheetData>
  <mergeCells count="13">
    <mergeCell ref="D36:T36"/>
    <mergeCell ref="Z36:AD36"/>
    <mergeCell ref="Z42:AD42"/>
    <mergeCell ref="A29:A33"/>
    <mergeCell ref="A1:AI1"/>
    <mergeCell ref="A35:B35"/>
    <mergeCell ref="C35:U35"/>
    <mergeCell ref="Z35:AD35"/>
    <mergeCell ref="A4:A8"/>
    <mergeCell ref="A9:A13"/>
    <mergeCell ref="A14:A18"/>
    <mergeCell ref="A19:A23"/>
    <mergeCell ref="A24:A28"/>
  </mergeCells>
  <pageMargins left="0.24" right="0.16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workbookViewId="0">
      <selection activeCell="O79" sqref="O79"/>
    </sheetView>
  </sheetViews>
  <sheetFormatPr defaultColWidth="7.28515625" defaultRowHeight="9"/>
  <cols>
    <col min="1" max="1" width="10.85546875" style="2" customWidth="1"/>
    <col min="2" max="2" width="3.7109375" style="2" customWidth="1"/>
    <col min="3" max="18" width="4.28515625" style="2" bestFit="1" customWidth="1"/>
    <col min="19" max="19" width="3.28515625" style="2" customWidth="1"/>
    <col min="20" max="20" width="3.7109375" style="2" customWidth="1"/>
    <col min="21" max="21" width="3.42578125" style="2" customWidth="1"/>
    <col min="22" max="31" width="4.28515625" style="2" bestFit="1" customWidth="1"/>
    <col min="32" max="16384" width="7.28515625" style="2"/>
  </cols>
  <sheetData>
    <row r="1" spans="1:31" ht="18.75" customHeight="1">
      <c r="A1" s="58" t="s">
        <v>236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3.5" customHeight="1" thickBot="1"/>
    <row r="3" spans="1:31">
      <c r="A3" s="43">
        <v>0</v>
      </c>
      <c r="B3" s="36" t="s">
        <v>34</v>
      </c>
      <c r="C3" s="37"/>
      <c r="D3" s="37"/>
      <c r="E3" s="37"/>
      <c r="F3" s="38"/>
      <c r="G3" s="47" t="s">
        <v>41</v>
      </c>
      <c r="H3" s="37"/>
      <c r="I3" s="37"/>
      <c r="J3" s="37"/>
      <c r="K3" s="54"/>
      <c r="L3" s="36" t="s">
        <v>44</v>
      </c>
      <c r="M3" s="37"/>
      <c r="N3" s="37"/>
      <c r="O3" s="37"/>
      <c r="P3" s="38"/>
      <c r="Q3" s="47" t="s">
        <v>47</v>
      </c>
      <c r="R3" s="37"/>
      <c r="S3" s="37"/>
      <c r="T3" s="37"/>
      <c r="U3" s="54"/>
      <c r="V3" s="36" t="s">
        <v>49</v>
      </c>
      <c r="W3" s="37"/>
      <c r="X3" s="37"/>
      <c r="Y3" s="37"/>
      <c r="Z3" s="38"/>
      <c r="AA3" s="47" t="s">
        <v>50</v>
      </c>
      <c r="AB3" s="37"/>
      <c r="AC3" s="37"/>
      <c r="AD3" s="37"/>
      <c r="AE3" s="38"/>
    </row>
    <row r="4" spans="1:31">
      <c r="A4" s="44"/>
      <c r="B4" s="51" t="s">
        <v>35</v>
      </c>
      <c r="C4" s="34" t="s">
        <v>36</v>
      </c>
      <c r="D4" s="34" t="s">
        <v>37</v>
      </c>
      <c r="E4" s="34" t="s">
        <v>38</v>
      </c>
      <c r="F4" s="39" t="s">
        <v>40</v>
      </c>
      <c r="G4" s="48" t="s">
        <v>35</v>
      </c>
      <c r="H4" s="34" t="s">
        <v>36</v>
      </c>
      <c r="I4" s="34" t="s">
        <v>37</v>
      </c>
      <c r="J4" s="34" t="s">
        <v>38</v>
      </c>
      <c r="K4" s="55" t="s">
        <v>40</v>
      </c>
      <c r="L4" s="51" t="s">
        <v>35</v>
      </c>
      <c r="M4" s="34" t="s">
        <v>36</v>
      </c>
      <c r="N4" s="34" t="s">
        <v>37</v>
      </c>
      <c r="O4" s="34" t="s">
        <v>38</v>
      </c>
      <c r="P4" s="39" t="s">
        <v>40</v>
      </c>
      <c r="Q4" s="48" t="s">
        <v>35</v>
      </c>
      <c r="R4" s="34" t="s">
        <v>36</v>
      </c>
      <c r="S4" s="34" t="s">
        <v>37</v>
      </c>
      <c r="T4" s="34" t="s">
        <v>38</v>
      </c>
      <c r="U4" s="55" t="s">
        <v>40</v>
      </c>
      <c r="V4" s="51" t="s">
        <v>35</v>
      </c>
      <c r="W4" s="34" t="s">
        <v>36</v>
      </c>
      <c r="X4" s="34" t="s">
        <v>37</v>
      </c>
      <c r="Y4" s="34" t="s">
        <v>38</v>
      </c>
      <c r="Z4" s="39" t="s">
        <v>40</v>
      </c>
      <c r="AA4" s="48" t="s">
        <v>35</v>
      </c>
      <c r="AB4" s="34" t="s">
        <v>36</v>
      </c>
      <c r="AC4" s="34" t="s">
        <v>37</v>
      </c>
      <c r="AD4" s="34" t="s">
        <v>38</v>
      </c>
      <c r="AE4" s="39" t="s">
        <v>40</v>
      </c>
    </row>
    <row r="5" spans="1:31">
      <c r="A5" s="45" t="s">
        <v>75</v>
      </c>
      <c r="B5" s="52"/>
      <c r="C5" s="35"/>
      <c r="D5" s="35" t="s">
        <v>30</v>
      </c>
      <c r="E5" s="35" t="s">
        <v>30</v>
      </c>
      <c r="F5" s="40"/>
      <c r="G5" s="49"/>
      <c r="H5" s="35"/>
      <c r="I5" s="35"/>
      <c r="J5" s="35"/>
      <c r="K5" s="56"/>
      <c r="L5" s="52"/>
      <c r="M5" s="35"/>
      <c r="N5" s="35" t="s">
        <v>27</v>
      </c>
      <c r="O5" s="35" t="s">
        <v>15</v>
      </c>
      <c r="P5" s="40"/>
      <c r="Q5" s="49"/>
      <c r="R5" s="35" t="s">
        <v>15</v>
      </c>
      <c r="S5" s="35"/>
      <c r="T5" s="35"/>
      <c r="U5" s="56"/>
      <c r="V5" s="52"/>
      <c r="W5" s="35" t="s">
        <v>30</v>
      </c>
      <c r="X5" s="35" t="s">
        <v>27</v>
      </c>
      <c r="Y5" s="35" t="s">
        <v>27</v>
      </c>
      <c r="Z5" s="40" t="s">
        <v>15</v>
      </c>
      <c r="AA5" s="49" t="s">
        <v>27</v>
      </c>
      <c r="AB5" s="35"/>
      <c r="AC5" s="35" t="s">
        <v>15</v>
      </c>
      <c r="AD5" s="35" t="s">
        <v>30</v>
      </c>
      <c r="AE5" s="40"/>
    </row>
    <row r="6" spans="1:31">
      <c r="A6" s="45" t="s">
        <v>76</v>
      </c>
      <c r="B6" s="52"/>
      <c r="C6" s="35"/>
      <c r="D6" s="35"/>
      <c r="E6" s="35" t="s">
        <v>28</v>
      </c>
      <c r="F6" s="40" t="s">
        <v>28</v>
      </c>
      <c r="G6" s="49" t="s">
        <v>9</v>
      </c>
      <c r="H6" s="35" t="s">
        <v>9</v>
      </c>
      <c r="I6" s="35" t="s">
        <v>4</v>
      </c>
      <c r="J6" s="35"/>
      <c r="K6" s="56"/>
      <c r="L6" s="52" t="s">
        <v>28</v>
      </c>
      <c r="M6" s="35" t="s">
        <v>28</v>
      </c>
      <c r="N6" s="35" t="s">
        <v>4</v>
      </c>
      <c r="O6" s="35"/>
      <c r="P6" s="40" t="s">
        <v>9</v>
      </c>
      <c r="Q6" s="49"/>
      <c r="R6" s="35"/>
      <c r="S6" s="35"/>
      <c r="T6" s="35"/>
      <c r="U6" s="56"/>
      <c r="V6" s="52"/>
      <c r="W6" s="35"/>
      <c r="X6" s="35"/>
      <c r="Y6" s="35"/>
      <c r="Z6" s="40"/>
      <c r="AA6" s="49" t="s">
        <v>4</v>
      </c>
      <c r="AB6" s="35" t="s">
        <v>4</v>
      </c>
      <c r="AC6" s="35"/>
      <c r="AD6" s="35"/>
      <c r="AE6" s="40"/>
    </row>
    <row r="7" spans="1:31">
      <c r="A7" s="45" t="s">
        <v>77</v>
      </c>
      <c r="B7" s="52"/>
      <c r="C7" s="35" t="s">
        <v>5</v>
      </c>
      <c r="D7" s="35"/>
      <c r="E7" s="35" t="s">
        <v>29</v>
      </c>
      <c r="F7" s="40" t="s">
        <v>5</v>
      </c>
      <c r="G7" s="49"/>
      <c r="H7" s="35"/>
      <c r="I7" s="35"/>
      <c r="J7" s="35"/>
      <c r="K7" s="56"/>
      <c r="L7" s="52" t="s">
        <v>8</v>
      </c>
      <c r="M7" s="35" t="s">
        <v>8</v>
      </c>
      <c r="N7" s="35"/>
      <c r="O7" s="35" t="s">
        <v>29</v>
      </c>
      <c r="P7" s="40"/>
      <c r="Q7" s="49"/>
      <c r="R7" s="35"/>
      <c r="S7" s="35"/>
      <c r="T7" s="35"/>
      <c r="U7" s="56"/>
      <c r="V7" s="52" t="s">
        <v>5</v>
      </c>
      <c r="W7" s="35" t="s">
        <v>5</v>
      </c>
      <c r="X7" s="35"/>
      <c r="Y7" s="35" t="s">
        <v>29</v>
      </c>
      <c r="Z7" s="40" t="s">
        <v>29</v>
      </c>
      <c r="AA7" s="49"/>
      <c r="AB7" s="35" t="s">
        <v>8</v>
      </c>
      <c r="AC7" s="35" t="s">
        <v>5</v>
      </c>
      <c r="AD7" s="35" t="s">
        <v>5</v>
      </c>
      <c r="AE7" s="40"/>
    </row>
    <row r="8" spans="1:31">
      <c r="A8" s="45" t="s">
        <v>78</v>
      </c>
      <c r="B8" s="52"/>
      <c r="C8" s="35"/>
      <c r="D8" s="35" t="s">
        <v>24</v>
      </c>
      <c r="E8" s="35" t="s">
        <v>24</v>
      </c>
      <c r="F8" s="40"/>
      <c r="G8" s="49" t="s">
        <v>7</v>
      </c>
      <c r="H8" s="35" t="s">
        <v>7</v>
      </c>
      <c r="I8" s="35" t="s">
        <v>32</v>
      </c>
      <c r="J8" s="35"/>
      <c r="K8" s="56" t="s">
        <v>24</v>
      </c>
      <c r="L8" s="52" t="s">
        <v>7</v>
      </c>
      <c r="M8" s="35" t="s">
        <v>7</v>
      </c>
      <c r="N8" s="35"/>
      <c r="O8" s="35" t="s">
        <v>24</v>
      </c>
      <c r="P8" s="40" t="s">
        <v>32</v>
      </c>
      <c r="Q8" s="49"/>
      <c r="R8" s="35"/>
      <c r="S8" s="35"/>
      <c r="T8" s="35"/>
      <c r="U8" s="56"/>
      <c r="V8" s="52"/>
      <c r="W8" s="35"/>
      <c r="X8" s="35"/>
      <c r="Y8" s="35"/>
      <c r="Z8" s="40"/>
      <c r="AA8" s="49" t="s">
        <v>32</v>
      </c>
      <c r="AB8" s="35" t="s">
        <v>32</v>
      </c>
      <c r="AC8" s="35" t="s">
        <v>7</v>
      </c>
      <c r="AD8" s="35" t="s">
        <v>7</v>
      </c>
      <c r="AE8" s="40"/>
    </row>
    <row r="9" spans="1:31">
      <c r="A9" s="45" t="s">
        <v>79</v>
      </c>
      <c r="B9" s="52"/>
      <c r="C9" s="35" t="s">
        <v>11</v>
      </c>
      <c r="D9" s="35" t="s">
        <v>11</v>
      </c>
      <c r="E9" s="35"/>
      <c r="F9" s="40"/>
      <c r="G9" s="49" t="s">
        <v>31</v>
      </c>
      <c r="H9" s="35" t="s">
        <v>31</v>
      </c>
      <c r="I9" s="35"/>
      <c r="J9" s="35" t="s">
        <v>11</v>
      </c>
      <c r="K9" s="56" t="s">
        <v>11</v>
      </c>
      <c r="L9" s="52"/>
      <c r="M9" s="35"/>
      <c r="N9" s="35"/>
      <c r="O9" s="35"/>
      <c r="P9" s="40"/>
      <c r="Q9" s="49"/>
      <c r="R9" s="35"/>
      <c r="S9" s="35"/>
      <c r="T9" s="35"/>
      <c r="U9" s="56"/>
      <c r="V9" s="52" t="s">
        <v>31</v>
      </c>
      <c r="W9" s="35" t="s">
        <v>31</v>
      </c>
      <c r="X9" s="35"/>
      <c r="Y9" s="35"/>
      <c r="Z9" s="40"/>
      <c r="AA9" s="49"/>
      <c r="AB9" s="35"/>
      <c r="AC9" s="35"/>
      <c r="AD9" s="35"/>
      <c r="AE9" s="40" t="s">
        <v>31</v>
      </c>
    </row>
    <row r="10" spans="1:31">
      <c r="A10" s="45" t="s">
        <v>80</v>
      </c>
      <c r="B10" s="52"/>
      <c r="C10" s="35" t="s">
        <v>6</v>
      </c>
      <c r="D10" s="35" t="s">
        <v>10</v>
      </c>
      <c r="E10" s="35" t="s">
        <v>10</v>
      </c>
      <c r="F10" s="40"/>
      <c r="G10" s="49"/>
      <c r="H10" s="35" t="s">
        <v>6</v>
      </c>
      <c r="I10" s="35" t="s">
        <v>6</v>
      </c>
      <c r="J10" s="35" t="s">
        <v>6</v>
      </c>
      <c r="K10" s="56"/>
      <c r="L10" s="52"/>
      <c r="M10" s="35"/>
      <c r="N10" s="35"/>
      <c r="O10" s="35" t="s">
        <v>23</v>
      </c>
      <c r="P10" s="40" t="s">
        <v>10</v>
      </c>
      <c r="Q10" s="49"/>
      <c r="R10" s="35"/>
      <c r="S10" s="35"/>
      <c r="T10" s="35"/>
      <c r="U10" s="56"/>
      <c r="V10" s="52"/>
      <c r="W10" s="35"/>
      <c r="X10" s="35" t="s">
        <v>23</v>
      </c>
      <c r="Y10" s="35" t="s">
        <v>23</v>
      </c>
      <c r="Z10" s="40" t="s">
        <v>6</v>
      </c>
      <c r="AA10" s="49"/>
      <c r="AB10" s="35" t="s">
        <v>23</v>
      </c>
      <c r="AC10" s="35"/>
      <c r="AD10" s="35" t="s">
        <v>6</v>
      </c>
      <c r="AE10" s="40"/>
    </row>
    <row r="11" spans="1:31">
      <c r="A11" s="45" t="s">
        <v>81</v>
      </c>
      <c r="B11" s="52"/>
      <c r="C11" s="35"/>
      <c r="D11" s="35"/>
      <c r="E11" s="35"/>
      <c r="F11" s="40"/>
      <c r="G11" s="49"/>
      <c r="H11" s="35" t="s">
        <v>33</v>
      </c>
      <c r="I11" s="35" t="s">
        <v>33</v>
      </c>
      <c r="J11" s="35" t="s">
        <v>26</v>
      </c>
      <c r="K11" s="56" t="s">
        <v>26</v>
      </c>
      <c r="L11" s="52" t="s">
        <v>26</v>
      </c>
      <c r="M11" s="35" t="s">
        <v>26</v>
      </c>
      <c r="N11" s="35"/>
      <c r="O11" s="35"/>
      <c r="P11" s="40"/>
      <c r="Q11" s="49"/>
      <c r="R11" s="35"/>
      <c r="S11" s="35"/>
      <c r="T11" s="35"/>
      <c r="U11" s="56"/>
      <c r="V11" s="52" t="s">
        <v>12</v>
      </c>
      <c r="W11" s="35" t="s">
        <v>12</v>
      </c>
      <c r="X11" s="35"/>
      <c r="Y11" s="35"/>
      <c r="Z11" s="40"/>
      <c r="AA11" s="49" t="s">
        <v>12</v>
      </c>
      <c r="AB11" s="35" t="s">
        <v>12</v>
      </c>
      <c r="AC11" s="35" t="s">
        <v>33</v>
      </c>
      <c r="AD11" s="35" t="s">
        <v>33</v>
      </c>
      <c r="AE11" s="40"/>
    </row>
    <row r="12" spans="1:31">
      <c r="A12" s="45" t="s">
        <v>82</v>
      </c>
      <c r="B12" s="52"/>
      <c r="C12" s="35"/>
      <c r="D12" s="35"/>
      <c r="E12" s="35" t="s">
        <v>14</v>
      </c>
      <c r="F12" s="40" t="s">
        <v>14</v>
      </c>
      <c r="G12" s="49" t="s">
        <v>14</v>
      </c>
      <c r="H12" s="35" t="s">
        <v>19</v>
      </c>
      <c r="I12" s="35" t="s">
        <v>19</v>
      </c>
      <c r="J12" s="35" t="s">
        <v>21</v>
      </c>
      <c r="K12" s="56" t="s">
        <v>21</v>
      </c>
      <c r="L12" s="52" t="s">
        <v>21</v>
      </c>
      <c r="M12" s="35" t="s">
        <v>21</v>
      </c>
      <c r="N12" s="35"/>
      <c r="O12" s="35" t="s">
        <v>14</v>
      </c>
      <c r="P12" s="40"/>
      <c r="Q12" s="49"/>
      <c r="R12" s="35"/>
      <c r="S12" s="35"/>
      <c r="T12" s="35"/>
      <c r="U12" s="56"/>
      <c r="V12" s="52"/>
      <c r="W12" s="35"/>
      <c r="X12" s="35"/>
      <c r="Y12" s="35"/>
      <c r="Z12" s="40"/>
      <c r="AA12" s="49" t="s">
        <v>19</v>
      </c>
      <c r="AB12" s="35" t="s">
        <v>19</v>
      </c>
      <c r="AC12" s="35"/>
      <c r="AD12" s="35"/>
      <c r="AE12" s="40"/>
    </row>
    <row r="13" spans="1:31">
      <c r="A13" s="45" t="s">
        <v>83</v>
      </c>
      <c r="B13" s="52"/>
      <c r="C13" s="35" t="s">
        <v>1</v>
      </c>
      <c r="D13" s="35" t="s">
        <v>1</v>
      </c>
      <c r="E13" s="35"/>
      <c r="F13" s="40"/>
      <c r="G13" s="49" t="s">
        <v>1</v>
      </c>
      <c r="H13" s="35" t="s">
        <v>1</v>
      </c>
      <c r="I13" s="35" t="s">
        <v>20</v>
      </c>
      <c r="J13" s="35"/>
      <c r="K13" s="56"/>
      <c r="L13" s="52"/>
      <c r="M13" s="35"/>
      <c r="N13" s="35"/>
      <c r="O13" s="35"/>
      <c r="P13" s="40"/>
      <c r="Q13" s="49" t="s">
        <v>20</v>
      </c>
      <c r="R13" s="35"/>
      <c r="S13" s="35"/>
      <c r="T13" s="35"/>
      <c r="U13" s="56"/>
      <c r="V13" s="52"/>
      <c r="W13" s="35"/>
      <c r="X13" s="35"/>
      <c r="Y13" s="35"/>
      <c r="Z13" s="40"/>
      <c r="AA13" s="49" t="s">
        <v>20</v>
      </c>
      <c r="AB13" s="35" t="s">
        <v>20</v>
      </c>
      <c r="AC13" s="35" t="s">
        <v>1</v>
      </c>
      <c r="AD13" s="35" t="s">
        <v>1</v>
      </c>
      <c r="AE13" s="40"/>
    </row>
    <row r="14" spans="1:31">
      <c r="A14" s="45" t="s">
        <v>84</v>
      </c>
      <c r="B14" s="52"/>
      <c r="C14" s="35" t="s">
        <v>3</v>
      </c>
      <c r="D14" s="35" t="s">
        <v>13</v>
      </c>
      <c r="E14" s="35" t="s">
        <v>13</v>
      </c>
      <c r="F14" s="40"/>
      <c r="G14" s="49"/>
      <c r="H14" s="35"/>
      <c r="I14" s="35"/>
      <c r="J14" s="35"/>
      <c r="K14" s="56"/>
      <c r="L14" s="52" t="s">
        <v>13</v>
      </c>
      <c r="M14" s="35" t="s">
        <v>13</v>
      </c>
      <c r="N14" s="35"/>
      <c r="O14" s="35" t="s">
        <v>3</v>
      </c>
      <c r="P14" s="40"/>
      <c r="Q14" s="49"/>
      <c r="R14" s="35" t="s">
        <v>18</v>
      </c>
      <c r="S14" s="35"/>
      <c r="T14" s="35"/>
      <c r="U14" s="56"/>
      <c r="V14" s="52" t="s">
        <v>3</v>
      </c>
      <c r="W14" s="35" t="s">
        <v>3</v>
      </c>
      <c r="X14" s="35" t="s">
        <v>18</v>
      </c>
      <c r="Y14" s="35"/>
      <c r="Z14" s="40"/>
      <c r="AA14" s="49" t="s">
        <v>18</v>
      </c>
      <c r="AB14" s="35" t="s">
        <v>18</v>
      </c>
      <c r="AC14" s="35" t="s">
        <v>3</v>
      </c>
      <c r="AD14" s="35" t="s">
        <v>3</v>
      </c>
      <c r="AE14" s="40"/>
    </row>
    <row r="15" spans="1:31">
      <c r="A15" s="45" t="s">
        <v>85</v>
      </c>
      <c r="B15" s="52"/>
      <c r="C15" s="35" t="s">
        <v>25</v>
      </c>
      <c r="D15" s="35"/>
      <c r="E15" s="35" t="s">
        <v>17</v>
      </c>
      <c r="F15" s="40" t="s">
        <v>17</v>
      </c>
      <c r="G15" s="49"/>
      <c r="H15" s="35"/>
      <c r="I15" s="35"/>
      <c r="J15" s="35"/>
      <c r="K15" s="56"/>
      <c r="L15" s="52" t="s">
        <v>25</v>
      </c>
      <c r="M15" s="35" t="s">
        <v>25</v>
      </c>
      <c r="N15" s="35"/>
      <c r="O15" s="35"/>
      <c r="P15" s="40"/>
      <c r="Q15" s="49"/>
      <c r="R15" s="35"/>
      <c r="S15" s="35"/>
      <c r="T15" s="35"/>
      <c r="U15" s="56"/>
      <c r="V15" s="52"/>
      <c r="W15" s="35"/>
      <c r="X15" s="35"/>
      <c r="Y15" s="35"/>
      <c r="Z15" s="40"/>
      <c r="AA15" s="49"/>
      <c r="AB15" s="35" t="s">
        <v>17</v>
      </c>
      <c r="AC15" s="35" t="s">
        <v>17</v>
      </c>
      <c r="AD15" s="35" t="s">
        <v>25</v>
      </c>
      <c r="AE15" s="40" t="s">
        <v>25</v>
      </c>
    </row>
    <row r="16" spans="1:31" ht="9.75" customHeight="1">
      <c r="A16" s="45" t="s">
        <v>86</v>
      </c>
      <c r="B16" s="52"/>
      <c r="C16" s="35"/>
      <c r="D16" s="35"/>
      <c r="E16" s="35"/>
      <c r="F16" s="40"/>
      <c r="G16" s="49"/>
      <c r="H16" s="35"/>
      <c r="I16" s="35" t="s">
        <v>2</v>
      </c>
      <c r="J16" s="35" t="s">
        <v>2</v>
      </c>
      <c r="K16" s="56"/>
      <c r="L16" s="52"/>
      <c r="M16" s="35"/>
      <c r="N16" s="35"/>
      <c r="O16" s="35"/>
      <c r="P16" s="40"/>
      <c r="Q16" s="49"/>
      <c r="R16" s="35"/>
      <c r="S16" s="35"/>
      <c r="T16" s="35"/>
      <c r="U16" s="56"/>
      <c r="V16" s="52"/>
      <c r="W16" s="35"/>
      <c r="X16" s="35" t="s">
        <v>2</v>
      </c>
      <c r="Y16" s="35" t="s">
        <v>2</v>
      </c>
      <c r="Z16" s="40"/>
      <c r="AA16" s="49"/>
      <c r="AB16" s="35"/>
      <c r="AC16" s="35"/>
      <c r="AD16" s="35"/>
      <c r="AE16" s="40"/>
    </row>
    <row r="17" spans="1:31">
      <c r="A17" s="45" t="s">
        <v>87</v>
      </c>
      <c r="B17" s="52"/>
      <c r="C17" s="35" t="s">
        <v>16</v>
      </c>
      <c r="D17" s="35"/>
      <c r="E17" s="35"/>
      <c r="F17" s="40"/>
      <c r="G17" s="49" t="s">
        <v>16</v>
      </c>
      <c r="H17" s="35" t="s">
        <v>16</v>
      </c>
      <c r="I17" s="35" t="s">
        <v>22</v>
      </c>
      <c r="J17" s="35" t="s">
        <v>22</v>
      </c>
      <c r="K17" s="56"/>
      <c r="L17" s="52" t="s">
        <v>22</v>
      </c>
      <c r="M17" s="35" t="s">
        <v>22</v>
      </c>
      <c r="N17" s="35"/>
      <c r="O17" s="35"/>
      <c r="P17" s="40"/>
      <c r="Q17" s="49"/>
      <c r="R17" s="35"/>
      <c r="S17" s="35"/>
      <c r="T17" s="35"/>
      <c r="U17" s="56"/>
      <c r="V17" s="52"/>
      <c r="W17" s="35"/>
      <c r="X17" s="35"/>
      <c r="Y17" s="35"/>
      <c r="Z17" s="40"/>
      <c r="AA17" s="49"/>
      <c r="AB17" s="35"/>
      <c r="AC17" s="35"/>
      <c r="AD17" s="35" t="s">
        <v>16</v>
      </c>
      <c r="AE17" s="40" t="s">
        <v>16</v>
      </c>
    </row>
    <row r="18" spans="1:31">
      <c r="A18" s="45" t="s">
        <v>88</v>
      </c>
      <c r="B18" s="52"/>
      <c r="C18" s="35"/>
      <c r="D18" s="35"/>
      <c r="E18" s="35"/>
      <c r="F18" s="40"/>
      <c r="G18" s="49" t="s">
        <v>29</v>
      </c>
      <c r="H18" s="35" t="s">
        <v>29</v>
      </c>
      <c r="I18" s="35" t="s">
        <v>30</v>
      </c>
      <c r="J18" s="35"/>
      <c r="K18" s="56" t="s">
        <v>4</v>
      </c>
      <c r="L18" s="52"/>
      <c r="M18" s="35" t="s">
        <v>30</v>
      </c>
      <c r="N18" s="35" t="s">
        <v>9</v>
      </c>
      <c r="O18" s="35"/>
      <c r="P18" s="40" t="s">
        <v>4</v>
      </c>
      <c r="Q18" s="49"/>
      <c r="R18" s="35"/>
      <c r="S18" s="35"/>
      <c r="T18" s="35"/>
      <c r="U18" s="56"/>
      <c r="V18" s="52" t="s">
        <v>30</v>
      </c>
      <c r="W18" s="35"/>
      <c r="X18" s="35" t="s">
        <v>4</v>
      </c>
      <c r="Y18" s="35"/>
      <c r="Z18" s="40"/>
      <c r="AA18" s="49" t="s">
        <v>9</v>
      </c>
      <c r="AB18" s="35" t="s">
        <v>29</v>
      </c>
      <c r="AC18" s="35"/>
      <c r="AD18" s="35"/>
      <c r="AE18" s="40"/>
    </row>
    <row r="19" spans="1:31">
      <c r="A19" s="45" t="s">
        <v>89</v>
      </c>
      <c r="B19" s="52"/>
      <c r="C19" s="35"/>
      <c r="D19" s="35"/>
      <c r="E19" s="35" t="s">
        <v>22</v>
      </c>
      <c r="F19" s="40" t="s">
        <v>19</v>
      </c>
      <c r="G19" s="49" t="s">
        <v>25</v>
      </c>
      <c r="H19" s="35" t="s">
        <v>25</v>
      </c>
      <c r="I19" s="35" t="s">
        <v>26</v>
      </c>
      <c r="J19" s="35"/>
      <c r="K19" s="56" t="s">
        <v>19</v>
      </c>
      <c r="L19" s="52"/>
      <c r="M19" s="35"/>
      <c r="N19" s="35"/>
      <c r="O19" s="35" t="s">
        <v>19</v>
      </c>
      <c r="P19" s="40" t="s">
        <v>22</v>
      </c>
      <c r="Q19" s="49" t="s">
        <v>25</v>
      </c>
      <c r="R19" s="35" t="s">
        <v>22</v>
      </c>
      <c r="S19" s="35"/>
      <c r="T19" s="35"/>
      <c r="U19" s="56"/>
      <c r="V19" s="52" t="s">
        <v>26</v>
      </c>
      <c r="W19" s="35" t="s">
        <v>26</v>
      </c>
      <c r="X19" s="35" t="s">
        <v>26</v>
      </c>
      <c r="Y19" s="35"/>
      <c r="Z19" s="40" t="s">
        <v>25</v>
      </c>
      <c r="AA19" s="49"/>
      <c r="AB19" s="35"/>
      <c r="AC19" s="35"/>
      <c r="AD19" s="35"/>
      <c r="AE19" s="40"/>
    </row>
    <row r="20" spans="1:31" ht="9.75" customHeight="1">
      <c r="A20" s="45" t="s">
        <v>90</v>
      </c>
      <c r="B20" s="52"/>
      <c r="C20" s="35"/>
      <c r="D20" s="35"/>
      <c r="E20" s="35"/>
      <c r="F20" s="40"/>
      <c r="G20" s="49"/>
      <c r="H20" s="35"/>
      <c r="I20" s="35"/>
      <c r="J20" s="35"/>
      <c r="K20" s="56"/>
      <c r="L20" s="52"/>
      <c r="M20" s="35"/>
      <c r="N20" s="35" t="s">
        <v>28</v>
      </c>
      <c r="O20" s="35" t="s">
        <v>28</v>
      </c>
      <c r="P20" s="40" t="s">
        <v>27</v>
      </c>
      <c r="Q20" s="49"/>
      <c r="R20" s="35"/>
      <c r="S20" s="35"/>
      <c r="T20" s="35"/>
      <c r="U20" s="56"/>
      <c r="V20" s="52" t="s">
        <v>27</v>
      </c>
      <c r="W20" s="35" t="s">
        <v>27</v>
      </c>
      <c r="X20" s="35"/>
      <c r="Y20" s="35"/>
      <c r="Z20" s="40"/>
      <c r="AA20" s="49" t="s">
        <v>28</v>
      </c>
      <c r="AB20" s="35" t="s">
        <v>27</v>
      </c>
      <c r="AC20" s="35" t="s">
        <v>28</v>
      </c>
      <c r="AD20" s="35"/>
      <c r="AE20" s="40"/>
    </row>
    <row r="21" spans="1:31">
      <c r="A21" s="45" t="s">
        <v>91</v>
      </c>
      <c r="B21" s="52"/>
      <c r="C21" s="35" t="s">
        <v>17</v>
      </c>
      <c r="D21" s="35" t="s">
        <v>18</v>
      </c>
      <c r="E21" s="35"/>
      <c r="F21" s="40"/>
      <c r="G21" s="49"/>
      <c r="H21" s="35"/>
      <c r="I21" s="35"/>
      <c r="J21" s="35"/>
      <c r="K21" s="56"/>
      <c r="L21" s="52" t="s">
        <v>18</v>
      </c>
      <c r="M21" s="35" t="s">
        <v>18</v>
      </c>
      <c r="N21" s="35" t="s">
        <v>17</v>
      </c>
      <c r="O21" s="35"/>
      <c r="P21" s="40" t="s">
        <v>17</v>
      </c>
      <c r="Q21" s="49"/>
      <c r="R21" s="35"/>
      <c r="S21" s="35"/>
      <c r="T21" s="35"/>
      <c r="U21" s="56"/>
      <c r="V21" s="52" t="s">
        <v>18</v>
      </c>
      <c r="W21" s="35" t="s">
        <v>8</v>
      </c>
      <c r="X21" s="35" t="s">
        <v>8</v>
      </c>
      <c r="Y21" s="35"/>
      <c r="Z21" s="40" t="s">
        <v>17</v>
      </c>
      <c r="AA21" s="49"/>
      <c r="AB21" s="35"/>
      <c r="AC21" s="35" t="s">
        <v>18</v>
      </c>
      <c r="AD21" s="35" t="s">
        <v>17</v>
      </c>
      <c r="AE21" s="40" t="s">
        <v>17</v>
      </c>
    </row>
    <row r="22" spans="1:31">
      <c r="A22" s="45" t="s">
        <v>92</v>
      </c>
      <c r="B22" s="52"/>
      <c r="C22" s="35" t="s">
        <v>13</v>
      </c>
      <c r="D22" s="35"/>
      <c r="E22" s="35" t="s">
        <v>32</v>
      </c>
      <c r="F22" s="40" t="s">
        <v>32</v>
      </c>
      <c r="G22" s="49"/>
      <c r="H22" s="35"/>
      <c r="I22" s="35"/>
      <c r="J22" s="35"/>
      <c r="K22" s="56"/>
      <c r="L22" s="52"/>
      <c r="M22" s="35"/>
      <c r="N22" s="35"/>
      <c r="O22" s="35"/>
      <c r="P22" s="40"/>
      <c r="Q22" s="49"/>
      <c r="R22" s="35"/>
      <c r="S22" s="35"/>
      <c r="T22" s="35"/>
      <c r="U22" s="56"/>
      <c r="V22" s="52" t="s">
        <v>13</v>
      </c>
      <c r="W22" s="35" t="s">
        <v>32</v>
      </c>
      <c r="X22" s="35"/>
      <c r="Y22" s="35"/>
      <c r="Z22" s="40"/>
      <c r="AA22" s="49"/>
      <c r="AB22" s="35"/>
      <c r="AC22" s="35"/>
      <c r="AD22" s="35" t="s">
        <v>13</v>
      </c>
      <c r="AE22" s="40" t="s">
        <v>13</v>
      </c>
    </row>
    <row r="23" spans="1:31">
      <c r="A23" s="45" t="s">
        <v>93</v>
      </c>
      <c r="B23" s="52"/>
      <c r="C23" s="35"/>
      <c r="D23" s="35" t="s">
        <v>14</v>
      </c>
      <c r="E23" s="35"/>
      <c r="F23" s="40"/>
      <c r="G23" s="49" t="s">
        <v>3</v>
      </c>
      <c r="H23" s="35"/>
      <c r="I23" s="35" t="s">
        <v>1</v>
      </c>
      <c r="J23" s="35" t="s">
        <v>12</v>
      </c>
      <c r="K23" s="56" t="s">
        <v>12</v>
      </c>
      <c r="L23" s="52" t="s">
        <v>31</v>
      </c>
      <c r="M23" s="35" t="s">
        <v>31</v>
      </c>
      <c r="N23" s="35" t="s">
        <v>3</v>
      </c>
      <c r="O23" s="35"/>
      <c r="P23" s="40"/>
      <c r="Q23" s="49"/>
      <c r="R23" s="35"/>
      <c r="S23" s="35"/>
      <c r="T23" s="35"/>
      <c r="U23" s="56"/>
      <c r="V23" s="52" t="s">
        <v>1</v>
      </c>
      <c r="W23" s="35" t="s">
        <v>1</v>
      </c>
      <c r="X23" s="35"/>
      <c r="Y23" s="35" t="s">
        <v>12</v>
      </c>
      <c r="Z23" s="40" t="s">
        <v>3</v>
      </c>
      <c r="AA23" s="49" t="s">
        <v>31</v>
      </c>
      <c r="AB23" s="35"/>
      <c r="AC23" s="35" t="s">
        <v>14</v>
      </c>
      <c r="AD23" s="35" t="s">
        <v>14</v>
      </c>
      <c r="AE23" s="40" t="s">
        <v>14</v>
      </c>
    </row>
    <row r="24" spans="1:31">
      <c r="A24" s="45" t="s">
        <v>94</v>
      </c>
      <c r="B24" s="52"/>
      <c r="C24" s="35" t="s">
        <v>21</v>
      </c>
      <c r="D24" s="35" t="s">
        <v>20</v>
      </c>
      <c r="E24" s="35"/>
      <c r="F24" s="40" t="s">
        <v>16</v>
      </c>
      <c r="G24" s="49"/>
      <c r="H24" s="35"/>
      <c r="I24" s="35" t="s">
        <v>24</v>
      </c>
      <c r="J24" s="35" t="s">
        <v>16</v>
      </c>
      <c r="K24" s="56" t="s">
        <v>23</v>
      </c>
      <c r="L24" s="52" t="s">
        <v>16</v>
      </c>
      <c r="M24" s="35" t="s">
        <v>24</v>
      </c>
      <c r="N24" s="35" t="s">
        <v>23</v>
      </c>
      <c r="O24" s="35" t="s">
        <v>20</v>
      </c>
      <c r="P24" s="40" t="s">
        <v>20</v>
      </c>
      <c r="Q24" s="49" t="s">
        <v>21</v>
      </c>
      <c r="R24" s="35" t="s">
        <v>23</v>
      </c>
      <c r="S24" s="35"/>
      <c r="T24" s="35"/>
      <c r="U24" s="56"/>
      <c r="V24" s="52"/>
      <c r="W24" s="35"/>
      <c r="X24" s="35"/>
      <c r="Y24" s="35"/>
      <c r="Z24" s="40"/>
      <c r="AA24" s="49"/>
      <c r="AB24" s="35" t="s">
        <v>24</v>
      </c>
      <c r="AC24" s="35"/>
      <c r="AD24" s="35" t="s">
        <v>21</v>
      </c>
      <c r="AE24" s="40" t="s">
        <v>21</v>
      </c>
    </row>
    <row r="25" spans="1:31">
      <c r="A25" s="45" t="s">
        <v>95</v>
      </c>
      <c r="B25" s="52"/>
      <c r="C25" s="35" t="s">
        <v>2</v>
      </c>
      <c r="D25" s="35" t="s">
        <v>15</v>
      </c>
      <c r="E25" s="35"/>
      <c r="F25" s="40"/>
      <c r="G25" s="49" t="s">
        <v>11</v>
      </c>
      <c r="H25" s="35" t="s">
        <v>11</v>
      </c>
      <c r="I25" s="35"/>
      <c r="J25" s="35" t="s">
        <v>15</v>
      </c>
      <c r="K25" s="56" t="s">
        <v>33</v>
      </c>
      <c r="L25" s="52"/>
      <c r="M25" s="35"/>
      <c r="N25" s="35" t="s">
        <v>2</v>
      </c>
      <c r="O25" s="35" t="s">
        <v>2</v>
      </c>
      <c r="P25" s="40" t="s">
        <v>33</v>
      </c>
      <c r="Q25" s="49"/>
      <c r="R25" s="35"/>
      <c r="S25" s="35"/>
      <c r="T25" s="35"/>
      <c r="U25" s="56"/>
      <c r="V25" s="52" t="s">
        <v>33</v>
      </c>
      <c r="W25" s="35"/>
      <c r="X25" s="35" t="s">
        <v>15</v>
      </c>
      <c r="Y25" s="35" t="s">
        <v>5</v>
      </c>
      <c r="Z25" s="40"/>
      <c r="AA25" s="49" t="s">
        <v>11</v>
      </c>
      <c r="AB25" s="35" t="s">
        <v>5</v>
      </c>
      <c r="AC25" s="35" t="s">
        <v>2</v>
      </c>
      <c r="AD25" s="35" t="s">
        <v>2</v>
      </c>
      <c r="AE25" s="40"/>
    </row>
    <row r="26" spans="1:31" ht="11.25" customHeight="1">
      <c r="A26" s="45" t="s">
        <v>96</v>
      </c>
      <c r="B26" s="52"/>
      <c r="C26" s="35"/>
      <c r="D26" s="35" t="s">
        <v>7</v>
      </c>
      <c r="E26" s="35"/>
      <c r="F26" s="40" t="s">
        <v>6</v>
      </c>
      <c r="G26" s="49"/>
      <c r="H26" s="35"/>
      <c r="I26" s="35"/>
      <c r="J26" s="35" t="s">
        <v>7</v>
      </c>
      <c r="K26" s="56" t="s">
        <v>7</v>
      </c>
      <c r="L26" s="52"/>
      <c r="M26" s="35"/>
      <c r="N26" s="35"/>
      <c r="O26" s="35" t="s">
        <v>6</v>
      </c>
      <c r="P26" s="40" t="s">
        <v>6</v>
      </c>
      <c r="Q26" s="49"/>
      <c r="R26" s="35"/>
      <c r="S26" s="35"/>
      <c r="T26" s="35"/>
      <c r="U26" s="56"/>
      <c r="V26" s="52"/>
      <c r="W26" s="35"/>
      <c r="X26" s="35"/>
      <c r="Y26" s="35"/>
      <c r="Z26" s="40"/>
      <c r="AA26" s="49"/>
      <c r="AB26" s="35"/>
      <c r="AC26" s="35"/>
      <c r="AD26" s="35"/>
      <c r="AE26" s="40"/>
    </row>
    <row r="27" spans="1:31">
      <c r="A27" s="45" t="s">
        <v>97</v>
      </c>
      <c r="B27" s="52"/>
      <c r="C27" s="35"/>
      <c r="D27" s="35"/>
      <c r="E27" s="35"/>
      <c r="F27" s="40"/>
      <c r="G27" s="49" t="s">
        <v>33</v>
      </c>
      <c r="H27" s="35"/>
      <c r="I27" s="35" t="s">
        <v>12</v>
      </c>
      <c r="J27" s="35" t="s">
        <v>31</v>
      </c>
      <c r="K27" s="56" t="s">
        <v>13</v>
      </c>
      <c r="L27" s="52" t="s">
        <v>11</v>
      </c>
      <c r="M27" s="35" t="s">
        <v>11</v>
      </c>
      <c r="N27" s="35"/>
      <c r="O27" s="35"/>
      <c r="P27" s="40"/>
      <c r="Q27" s="49"/>
      <c r="R27" s="35"/>
      <c r="S27" s="35"/>
      <c r="T27" s="35"/>
      <c r="U27" s="56"/>
      <c r="V27" s="52"/>
      <c r="W27" s="35"/>
      <c r="X27" s="35" t="s">
        <v>12</v>
      </c>
      <c r="Y27" s="35" t="s">
        <v>32</v>
      </c>
      <c r="Z27" s="40" t="s">
        <v>13</v>
      </c>
      <c r="AA27" s="49"/>
      <c r="AB27" s="35"/>
      <c r="AC27" s="35"/>
      <c r="AD27" s="35"/>
      <c r="AE27" s="40"/>
    </row>
    <row r="28" spans="1:31">
      <c r="A28" s="45" t="s">
        <v>98</v>
      </c>
      <c r="B28" s="52"/>
      <c r="C28" s="35"/>
      <c r="D28" s="35"/>
      <c r="E28" s="35"/>
      <c r="F28" s="40"/>
      <c r="G28" s="49" t="s">
        <v>15</v>
      </c>
      <c r="H28" s="35"/>
      <c r="I28" s="35" t="s">
        <v>21</v>
      </c>
      <c r="J28" s="35" t="s">
        <v>14</v>
      </c>
      <c r="K28" s="56" t="s">
        <v>16</v>
      </c>
      <c r="L28" s="52" t="s">
        <v>20</v>
      </c>
      <c r="M28" s="35" t="s">
        <v>16</v>
      </c>
      <c r="N28" s="35" t="s">
        <v>14</v>
      </c>
      <c r="O28" s="35"/>
      <c r="P28" s="40" t="s">
        <v>29</v>
      </c>
      <c r="Q28" s="49" t="s">
        <v>22</v>
      </c>
      <c r="R28" s="35" t="s">
        <v>19</v>
      </c>
      <c r="S28" s="35"/>
      <c r="T28" s="35"/>
      <c r="U28" s="56"/>
      <c r="V28" s="52" t="s">
        <v>23</v>
      </c>
      <c r="W28" s="35" t="s">
        <v>24</v>
      </c>
      <c r="X28" s="35" t="s">
        <v>30</v>
      </c>
      <c r="Y28" s="35" t="s">
        <v>22</v>
      </c>
      <c r="Z28" s="40" t="s">
        <v>19</v>
      </c>
      <c r="AA28" s="49" t="s">
        <v>21</v>
      </c>
      <c r="AB28" s="35" t="s">
        <v>15</v>
      </c>
      <c r="AC28" s="35" t="s">
        <v>20</v>
      </c>
      <c r="AD28" s="35"/>
      <c r="AE28" s="40"/>
    </row>
    <row r="29" spans="1:31">
      <c r="A29" s="45" t="s">
        <v>99</v>
      </c>
      <c r="B29" s="52"/>
      <c r="C29" s="35"/>
      <c r="D29" s="35"/>
      <c r="E29" s="35" t="s">
        <v>33</v>
      </c>
      <c r="F29" s="40" t="s">
        <v>29</v>
      </c>
      <c r="G29" s="49" t="s">
        <v>27</v>
      </c>
      <c r="H29" s="35"/>
      <c r="I29" s="35" t="s">
        <v>28</v>
      </c>
      <c r="J29" s="35" t="s">
        <v>33</v>
      </c>
      <c r="K29" s="56" t="s">
        <v>29</v>
      </c>
      <c r="L29" s="52"/>
      <c r="M29" s="35"/>
      <c r="N29" s="35"/>
      <c r="O29" s="35"/>
      <c r="P29" s="40"/>
      <c r="Q29" s="49" t="s">
        <v>27</v>
      </c>
      <c r="R29" s="35" t="s">
        <v>29</v>
      </c>
      <c r="S29" s="35"/>
      <c r="T29" s="35"/>
      <c r="U29" s="56"/>
      <c r="V29" s="52" t="s">
        <v>28</v>
      </c>
      <c r="W29" s="35" t="s">
        <v>28</v>
      </c>
      <c r="X29" s="35" t="s">
        <v>33</v>
      </c>
      <c r="Y29" s="35"/>
      <c r="Z29" s="40" t="s">
        <v>27</v>
      </c>
      <c r="AA29" s="49"/>
      <c r="AB29" s="35"/>
      <c r="AC29" s="35"/>
      <c r="AD29" s="35"/>
      <c r="AE29" s="40"/>
    </row>
    <row r="30" spans="1:31">
      <c r="A30" s="45" t="s">
        <v>100</v>
      </c>
      <c r="B30" s="52"/>
      <c r="C30" s="35"/>
      <c r="D30" s="35"/>
      <c r="E30" s="35" t="s">
        <v>21</v>
      </c>
      <c r="F30" s="40" t="s">
        <v>22</v>
      </c>
      <c r="G30" s="49"/>
      <c r="H30" s="35" t="s">
        <v>22</v>
      </c>
      <c r="I30" s="35" t="s">
        <v>14</v>
      </c>
      <c r="J30" s="35" t="s">
        <v>3</v>
      </c>
      <c r="K30" s="56" t="s">
        <v>3</v>
      </c>
      <c r="L30" s="52" t="s">
        <v>3</v>
      </c>
      <c r="M30" s="35"/>
      <c r="N30" s="35" t="s">
        <v>15</v>
      </c>
      <c r="O30" s="35" t="s">
        <v>22</v>
      </c>
      <c r="P30" s="40" t="s">
        <v>14</v>
      </c>
      <c r="Q30" s="49"/>
      <c r="R30" s="35"/>
      <c r="S30" s="35"/>
      <c r="T30" s="35"/>
      <c r="U30" s="56"/>
      <c r="V30" s="52" t="s">
        <v>15</v>
      </c>
      <c r="W30" s="35" t="s">
        <v>15</v>
      </c>
      <c r="X30" s="35" t="s">
        <v>14</v>
      </c>
      <c r="Y30" s="35" t="s">
        <v>21</v>
      </c>
      <c r="Z30" s="40" t="s">
        <v>21</v>
      </c>
      <c r="AA30" s="49"/>
      <c r="AB30" s="35"/>
      <c r="AC30" s="35"/>
      <c r="AD30" s="35"/>
      <c r="AE30" s="40"/>
    </row>
    <row r="31" spans="1:31">
      <c r="A31" s="45" t="s">
        <v>101</v>
      </c>
      <c r="B31" s="52"/>
      <c r="C31" s="35" t="s">
        <v>32</v>
      </c>
      <c r="D31" s="35" t="s">
        <v>2</v>
      </c>
      <c r="E31" s="35" t="s">
        <v>2</v>
      </c>
      <c r="F31" s="40"/>
      <c r="G31" s="49"/>
      <c r="H31" s="35"/>
      <c r="I31" s="35" t="s">
        <v>31</v>
      </c>
      <c r="J31" s="35"/>
      <c r="K31" s="56" t="s">
        <v>2</v>
      </c>
      <c r="L31" s="52" t="s">
        <v>30</v>
      </c>
      <c r="M31" s="35" t="s">
        <v>32</v>
      </c>
      <c r="N31" s="35"/>
      <c r="O31" s="35"/>
      <c r="P31" s="40"/>
      <c r="Q31" s="49" t="s">
        <v>31</v>
      </c>
      <c r="R31" s="35" t="s">
        <v>30</v>
      </c>
      <c r="S31" s="35"/>
      <c r="T31" s="35"/>
      <c r="U31" s="56"/>
      <c r="V31" s="52"/>
      <c r="W31" s="35"/>
      <c r="X31" s="35"/>
      <c r="Y31" s="35"/>
      <c r="Z31" s="40"/>
      <c r="AA31" s="49" t="s">
        <v>30</v>
      </c>
      <c r="AB31" s="35"/>
      <c r="AC31" s="35" t="s">
        <v>32</v>
      </c>
      <c r="AD31" s="35" t="s">
        <v>31</v>
      </c>
      <c r="AE31" s="40" t="s">
        <v>32</v>
      </c>
    </row>
    <row r="32" spans="1:31">
      <c r="A32" s="45" t="s">
        <v>102</v>
      </c>
      <c r="B32" s="52"/>
      <c r="C32" s="35" t="s">
        <v>19</v>
      </c>
      <c r="D32" s="35"/>
      <c r="E32" s="35" t="s">
        <v>20</v>
      </c>
      <c r="F32" s="40" t="s">
        <v>20</v>
      </c>
      <c r="G32" s="49"/>
      <c r="H32" s="35"/>
      <c r="I32" s="35" t="s">
        <v>16</v>
      </c>
      <c r="J32" s="35" t="s">
        <v>20</v>
      </c>
      <c r="K32" s="56"/>
      <c r="L32" s="52"/>
      <c r="M32" s="35"/>
      <c r="N32" s="35"/>
      <c r="O32" s="35"/>
      <c r="P32" s="40"/>
      <c r="Q32" s="49"/>
      <c r="R32" s="35"/>
      <c r="S32" s="35"/>
      <c r="T32" s="35"/>
      <c r="U32" s="56"/>
      <c r="V32" s="52" t="s">
        <v>19</v>
      </c>
      <c r="W32" s="35" t="s">
        <v>16</v>
      </c>
      <c r="X32" s="35" t="s">
        <v>16</v>
      </c>
      <c r="Y32" s="35" t="s">
        <v>7</v>
      </c>
      <c r="Z32" s="40"/>
      <c r="AA32" s="49" t="s">
        <v>7</v>
      </c>
      <c r="AB32" s="35" t="s">
        <v>7</v>
      </c>
      <c r="AC32" s="35"/>
      <c r="AD32" s="35" t="s">
        <v>19</v>
      </c>
      <c r="AE32" s="40" t="s">
        <v>19</v>
      </c>
    </row>
    <row r="33" spans="1:31" ht="10.5" customHeight="1">
      <c r="A33" s="45" t="s">
        <v>103</v>
      </c>
      <c r="B33" s="52"/>
      <c r="C33" s="35" t="s">
        <v>4</v>
      </c>
      <c r="D33" s="35" t="s">
        <v>6</v>
      </c>
      <c r="E33" s="35"/>
      <c r="F33" s="40"/>
      <c r="G33" s="49" t="s">
        <v>4</v>
      </c>
      <c r="H33" s="35" t="s">
        <v>4</v>
      </c>
      <c r="I33" s="35" t="s">
        <v>11</v>
      </c>
      <c r="J33" s="35"/>
      <c r="K33" s="56"/>
      <c r="L33" s="52"/>
      <c r="M33" s="35"/>
      <c r="N33" s="35"/>
      <c r="O33" s="35"/>
      <c r="P33" s="40"/>
      <c r="Q33" s="49" t="s">
        <v>11</v>
      </c>
      <c r="R33" s="35" t="s">
        <v>26</v>
      </c>
      <c r="S33" s="35"/>
      <c r="T33" s="35"/>
      <c r="U33" s="56"/>
      <c r="V33" s="52"/>
      <c r="W33" s="35"/>
      <c r="X33" s="35" t="s">
        <v>6</v>
      </c>
      <c r="Y33" s="35" t="s">
        <v>11</v>
      </c>
      <c r="Z33" s="40" t="s">
        <v>26</v>
      </c>
      <c r="AA33" s="49" t="s">
        <v>26</v>
      </c>
      <c r="AB33" s="35" t="s">
        <v>6</v>
      </c>
      <c r="AC33" s="35" t="s">
        <v>4</v>
      </c>
      <c r="AD33" s="35" t="s">
        <v>4</v>
      </c>
      <c r="AE33" s="40"/>
    </row>
    <row r="34" spans="1:31">
      <c r="A34" s="45" t="s">
        <v>104</v>
      </c>
      <c r="B34" s="52"/>
      <c r="C34" s="35" t="s">
        <v>18</v>
      </c>
      <c r="D34" s="35"/>
      <c r="E34" s="35" t="s">
        <v>5</v>
      </c>
      <c r="F34" s="40" t="s">
        <v>23</v>
      </c>
      <c r="G34" s="49" t="s">
        <v>18</v>
      </c>
      <c r="H34" s="35" t="s">
        <v>17</v>
      </c>
      <c r="I34" s="35" t="s">
        <v>23</v>
      </c>
      <c r="J34" s="35" t="s">
        <v>13</v>
      </c>
      <c r="K34" s="56" t="s">
        <v>5</v>
      </c>
      <c r="L34" s="52" t="s">
        <v>17</v>
      </c>
      <c r="M34" s="35"/>
      <c r="N34" s="35" t="s">
        <v>5</v>
      </c>
      <c r="O34" s="35" t="s">
        <v>13</v>
      </c>
      <c r="P34" s="40" t="s">
        <v>18</v>
      </c>
      <c r="Q34" s="49" t="s">
        <v>17</v>
      </c>
      <c r="R34" s="35" t="s">
        <v>13</v>
      </c>
      <c r="S34" s="35"/>
      <c r="T34" s="35"/>
      <c r="U34" s="56"/>
      <c r="V34" s="52"/>
      <c r="W34" s="35"/>
      <c r="X34" s="35"/>
      <c r="Y34" s="35"/>
      <c r="Z34" s="40"/>
      <c r="AA34" s="49"/>
      <c r="AB34" s="35"/>
      <c r="AC34" s="35" t="s">
        <v>23</v>
      </c>
      <c r="AD34" s="35"/>
      <c r="AE34" s="40" t="s">
        <v>18</v>
      </c>
    </row>
    <row r="35" spans="1:31">
      <c r="A35" s="45" t="s">
        <v>105</v>
      </c>
      <c r="B35" s="52"/>
      <c r="C35" s="35" t="s">
        <v>12</v>
      </c>
      <c r="D35" s="35"/>
      <c r="E35" s="35" t="s">
        <v>25</v>
      </c>
      <c r="F35" s="40" t="s">
        <v>24</v>
      </c>
      <c r="G35" s="49"/>
      <c r="H35" s="35"/>
      <c r="I35" s="35" t="s">
        <v>10</v>
      </c>
      <c r="J35" s="35" t="s">
        <v>24</v>
      </c>
      <c r="K35" s="56" t="s">
        <v>25</v>
      </c>
      <c r="L35" s="52"/>
      <c r="M35" s="35" t="s">
        <v>1</v>
      </c>
      <c r="N35" s="35" t="s">
        <v>1</v>
      </c>
      <c r="O35" s="35"/>
      <c r="P35" s="40"/>
      <c r="Q35" s="49"/>
      <c r="R35" s="35"/>
      <c r="S35" s="35"/>
      <c r="T35" s="35"/>
      <c r="U35" s="56"/>
      <c r="V35" s="52"/>
      <c r="W35" s="35"/>
      <c r="X35" s="35"/>
      <c r="Y35" s="35" t="s">
        <v>25</v>
      </c>
      <c r="Z35" s="40" t="s">
        <v>10</v>
      </c>
      <c r="AA35" s="49" t="s">
        <v>24</v>
      </c>
      <c r="AB35" s="35" t="s">
        <v>1</v>
      </c>
      <c r="AC35" s="35" t="s">
        <v>12</v>
      </c>
      <c r="AD35" s="35" t="s">
        <v>12</v>
      </c>
      <c r="AE35" s="40" t="s">
        <v>12</v>
      </c>
    </row>
    <row r="36" spans="1:31" ht="12.75" customHeight="1">
      <c r="A36" s="45" t="s">
        <v>106</v>
      </c>
      <c r="B36" s="52"/>
      <c r="C36" s="35"/>
      <c r="D36" s="35"/>
      <c r="E36" s="35"/>
      <c r="F36" s="40"/>
      <c r="G36" s="49"/>
      <c r="H36" s="35" t="s">
        <v>12</v>
      </c>
      <c r="I36" s="35" t="s">
        <v>3</v>
      </c>
      <c r="J36" s="35"/>
      <c r="K36" s="56" t="s">
        <v>1</v>
      </c>
      <c r="L36" s="52" t="s">
        <v>1</v>
      </c>
      <c r="M36" s="35" t="s">
        <v>2</v>
      </c>
      <c r="N36" s="35" t="s">
        <v>19</v>
      </c>
      <c r="O36" s="35"/>
      <c r="P36" s="40" t="s">
        <v>12</v>
      </c>
      <c r="Q36" s="49" t="s">
        <v>19</v>
      </c>
      <c r="R36" s="35" t="s">
        <v>11</v>
      </c>
      <c r="S36" s="35"/>
      <c r="T36" s="35"/>
      <c r="U36" s="56"/>
      <c r="V36" s="52" t="s">
        <v>11</v>
      </c>
      <c r="W36" s="35" t="s">
        <v>23</v>
      </c>
      <c r="X36" s="35" t="s">
        <v>3</v>
      </c>
      <c r="Y36" s="35" t="s">
        <v>24</v>
      </c>
      <c r="Z36" s="40" t="s">
        <v>2</v>
      </c>
      <c r="AA36" s="49"/>
      <c r="AB36" s="35"/>
      <c r="AC36" s="35"/>
      <c r="AD36" s="35"/>
      <c r="AE36" s="40"/>
    </row>
    <row r="37" spans="1:31">
      <c r="A37" s="45" t="s">
        <v>107</v>
      </c>
      <c r="B37" s="52"/>
      <c r="C37" s="35"/>
      <c r="D37" s="35"/>
      <c r="E37" s="35"/>
      <c r="F37" s="40"/>
      <c r="G37" s="49"/>
      <c r="H37" s="35"/>
      <c r="I37" s="35"/>
      <c r="J37" s="35"/>
      <c r="K37" s="56"/>
      <c r="L37" s="52"/>
      <c r="M37" s="35"/>
      <c r="N37" s="35"/>
      <c r="O37" s="35" t="s">
        <v>33</v>
      </c>
      <c r="P37" s="40" t="s">
        <v>31</v>
      </c>
      <c r="Q37" s="49"/>
      <c r="R37" s="35"/>
      <c r="S37" s="35"/>
      <c r="T37" s="35"/>
      <c r="U37" s="56"/>
      <c r="V37" s="52"/>
      <c r="W37" s="35"/>
      <c r="X37" s="35"/>
      <c r="Y37" s="35"/>
      <c r="Z37" s="40"/>
      <c r="AA37" s="49"/>
      <c r="AB37" s="35"/>
      <c r="AC37" s="35"/>
      <c r="AD37" s="35"/>
      <c r="AE37" s="40"/>
    </row>
    <row r="38" spans="1:31">
      <c r="A38" s="45" t="s">
        <v>108</v>
      </c>
      <c r="B38" s="52"/>
      <c r="C38" s="35" t="s">
        <v>7</v>
      </c>
      <c r="D38" s="35" t="s">
        <v>29</v>
      </c>
      <c r="E38" s="35" t="s">
        <v>4</v>
      </c>
      <c r="F38" s="40" t="s">
        <v>4</v>
      </c>
      <c r="G38" s="49" t="s">
        <v>28</v>
      </c>
      <c r="H38" s="35" t="s">
        <v>27</v>
      </c>
      <c r="I38" s="35" t="s">
        <v>5</v>
      </c>
      <c r="J38" s="35"/>
      <c r="K38" s="56" t="s">
        <v>30</v>
      </c>
      <c r="L38" s="52" t="s">
        <v>5</v>
      </c>
      <c r="M38" s="35" t="s">
        <v>5</v>
      </c>
      <c r="N38" s="35" t="s">
        <v>25</v>
      </c>
      <c r="O38" s="35"/>
      <c r="P38" s="40"/>
      <c r="Q38" s="49"/>
      <c r="R38" s="35"/>
      <c r="S38" s="35"/>
      <c r="T38" s="35"/>
      <c r="U38" s="56"/>
      <c r="V38" s="52" t="s">
        <v>6</v>
      </c>
      <c r="W38" s="35" t="s">
        <v>6</v>
      </c>
      <c r="X38" s="35" t="s">
        <v>7</v>
      </c>
      <c r="Y38" s="35" t="s">
        <v>26</v>
      </c>
      <c r="Z38" s="40" t="s">
        <v>32</v>
      </c>
      <c r="AA38" s="49"/>
      <c r="AB38" s="35"/>
      <c r="AC38" s="35"/>
      <c r="AD38" s="35"/>
      <c r="AE38" s="40"/>
    </row>
    <row r="39" spans="1:31">
      <c r="A39" s="45" t="s">
        <v>109</v>
      </c>
      <c r="B39" s="52"/>
      <c r="C39" s="35"/>
      <c r="D39" s="35"/>
      <c r="E39" s="35"/>
      <c r="F39" s="40"/>
      <c r="G39" s="49"/>
      <c r="H39" s="35"/>
      <c r="I39" s="35"/>
      <c r="J39" s="35"/>
      <c r="K39" s="56" t="s">
        <v>15</v>
      </c>
      <c r="L39" s="52"/>
      <c r="M39" s="35"/>
      <c r="N39" s="35"/>
      <c r="O39" s="35"/>
      <c r="P39" s="40"/>
      <c r="Q39" s="49"/>
      <c r="R39" s="35"/>
      <c r="S39" s="35"/>
      <c r="T39" s="35"/>
      <c r="U39" s="56"/>
      <c r="V39" s="52"/>
      <c r="W39" s="35"/>
      <c r="X39" s="35"/>
      <c r="Y39" s="35"/>
      <c r="Z39" s="40"/>
      <c r="AA39" s="49" t="s">
        <v>15</v>
      </c>
      <c r="AB39" s="35"/>
      <c r="AC39" s="35"/>
      <c r="AD39" s="35"/>
      <c r="AE39" s="40"/>
    </row>
    <row r="40" spans="1:31">
      <c r="A40" s="45" t="s">
        <v>111</v>
      </c>
      <c r="B40" s="52"/>
      <c r="C40" s="35"/>
      <c r="D40" s="35"/>
      <c r="E40" s="35"/>
      <c r="F40" s="40"/>
      <c r="G40" s="49" t="s">
        <v>20</v>
      </c>
      <c r="H40" s="35" t="s">
        <v>18</v>
      </c>
      <c r="I40" s="35"/>
      <c r="J40" s="35" t="s">
        <v>17</v>
      </c>
      <c r="K40" s="56" t="s">
        <v>14</v>
      </c>
      <c r="L40" s="52" t="s">
        <v>14</v>
      </c>
      <c r="M40" s="35"/>
      <c r="N40" s="35" t="s">
        <v>18</v>
      </c>
      <c r="O40" s="35" t="s">
        <v>16</v>
      </c>
      <c r="P40" s="40" t="s">
        <v>16</v>
      </c>
      <c r="Q40" s="49" t="s">
        <v>13</v>
      </c>
      <c r="R40" s="35" t="s">
        <v>21</v>
      </c>
      <c r="S40" s="35"/>
      <c r="T40" s="35"/>
      <c r="U40" s="56"/>
      <c r="V40" s="52"/>
      <c r="W40" s="35"/>
      <c r="X40" s="35" t="s">
        <v>20</v>
      </c>
      <c r="Y40" s="35" t="s">
        <v>17</v>
      </c>
      <c r="Z40" s="40" t="s">
        <v>22</v>
      </c>
      <c r="AA40" s="49"/>
      <c r="AB40" s="35" t="s">
        <v>21</v>
      </c>
      <c r="AC40" s="35" t="s">
        <v>13</v>
      </c>
      <c r="AD40" s="35" t="s">
        <v>22</v>
      </c>
      <c r="AE40" s="40"/>
    </row>
    <row r="41" spans="1:31">
      <c r="A41" s="45" t="s">
        <v>112</v>
      </c>
      <c r="B41" s="52"/>
      <c r="C41" s="35"/>
      <c r="D41" s="35"/>
      <c r="E41" s="35"/>
      <c r="F41" s="40"/>
      <c r="G41" s="49" t="s">
        <v>10</v>
      </c>
      <c r="H41" s="35" t="s">
        <v>8</v>
      </c>
      <c r="I41" s="35"/>
      <c r="J41" s="35"/>
      <c r="K41" s="56"/>
      <c r="L41" s="52" t="s">
        <v>9</v>
      </c>
      <c r="M41" s="35"/>
      <c r="N41" s="35" t="s">
        <v>8</v>
      </c>
      <c r="O41" s="35"/>
      <c r="P41" s="40"/>
      <c r="Q41" s="49"/>
      <c r="R41" s="35"/>
      <c r="S41" s="35"/>
      <c r="T41" s="35"/>
      <c r="U41" s="56"/>
      <c r="V41" s="52"/>
      <c r="W41" s="35"/>
      <c r="X41" s="35"/>
      <c r="Y41" s="35"/>
      <c r="Z41" s="40"/>
      <c r="AA41" s="49" t="s">
        <v>10</v>
      </c>
      <c r="AB41" s="35"/>
      <c r="AC41" s="35" t="s">
        <v>9</v>
      </c>
      <c r="AD41" s="35"/>
      <c r="AE41" s="40"/>
    </row>
    <row r="42" spans="1:31">
      <c r="A42" s="45" t="s">
        <v>113</v>
      </c>
      <c r="B42" s="52"/>
      <c r="C42" s="35" t="s">
        <v>24</v>
      </c>
      <c r="D42" s="35" t="s">
        <v>27</v>
      </c>
      <c r="E42" s="35" t="s">
        <v>27</v>
      </c>
      <c r="F42" s="40" t="s">
        <v>25</v>
      </c>
      <c r="G42" s="49"/>
      <c r="H42" s="35"/>
      <c r="I42" s="35" t="s">
        <v>18</v>
      </c>
      <c r="J42" s="35" t="s">
        <v>25</v>
      </c>
      <c r="K42" s="56" t="s">
        <v>28</v>
      </c>
      <c r="L42" s="52" t="s">
        <v>29</v>
      </c>
      <c r="M42" s="35" t="s">
        <v>23</v>
      </c>
      <c r="N42" s="35" t="s">
        <v>26</v>
      </c>
      <c r="O42" s="35"/>
      <c r="P42" s="40" t="s">
        <v>24</v>
      </c>
      <c r="Q42" s="49" t="s">
        <v>26</v>
      </c>
      <c r="R42" s="35" t="s">
        <v>28</v>
      </c>
      <c r="S42" s="35"/>
      <c r="T42" s="35"/>
      <c r="U42" s="56"/>
      <c r="V42" s="52"/>
      <c r="W42" s="35"/>
      <c r="X42" s="35" t="s">
        <v>29</v>
      </c>
      <c r="Y42" s="35"/>
      <c r="Z42" s="40" t="s">
        <v>23</v>
      </c>
      <c r="AA42" s="49"/>
      <c r="AB42" s="35"/>
      <c r="AC42" s="35"/>
      <c r="AD42" s="35"/>
      <c r="AE42" s="40"/>
    </row>
    <row r="43" spans="1:31">
      <c r="A43" s="45" t="s">
        <v>114</v>
      </c>
      <c r="B43" s="52"/>
      <c r="C43" s="35"/>
      <c r="D43" s="35"/>
      <c r="E43" s="35"/>
      <c r="F43" s="40"/>
      <c r="G43" s="49" t="s">
        <v>19</v>
      </c>
      <c r="H43" s="35" t="s">
        <v>20</v>
      </c>
      <c r="I43" s="35"/>
      <c r="J43" s="35" t="s">
        <v>1</v>
      </c>
      <c r="K43" s="56" t="s">
        <v>22</v>
      </c>
      <c r="L43" s="52" t="s">
        <v>4</v>
      </c>
      <c r="M43" s="35" t="s">
        <v>4</v>
      </c>
      <c r="N43" s="35"/>
      <c r="O43" s="35" t="s">
        <v>1</v>
      </c>
      <c r="P43" s="40" t="s">
        <v>3</v>
      </c>
      <c r="Q43" s="49"/>
      <c r="R43" s="35"/>
      <c r="S43" s="35"/>
      <c r="T43" s="35"/>
      <c r="U43" s="56"/>
      <c r="V43" s="52" t="s">
        <v>2</v>
      </c>
      <c r="W43" s="35" t="s">
        <v>2</v>
      </c>
      <c r="X43" s="35" t="s">
        <v>21</v>
      </c>
      <c r="Y43" s="35" t="s">
        <v>3</v>
      </c>
      <c r="Z43" s="40"/>
      <c r="AA43" s="49"/>
      <c r="AB43" s="35"/>
      <c r="AC43" s="35"/>
      <c r="AD43" s="35"/>
      <c r="AE43" s="40"/>
    </row>
    <row r="44" spans="1:31">
      <c r="A44" s="45" t="s">
        <v>115</v>
      </c>
      <c r="B44" s="52"/>
      <c r="C44" s="35" t="s">
        <v>31</v>
      </c>
      <c r="D44" s="35" t="s">
        <v>31</v>
      </c>
      <c r="E44" s="35"/>
      <c r="F44" s="40" t="s">
        <v>12</v>
      </c>
      <c r="G44" s="49" t="s">
        <v>17</v>
      </c>
      <c r="H44" s="35" t="s">
        <v>13</v>
      </c>
      <c r="I44" s="35"/>
      <c r="J44" s="35" t="s">
        <v>32</v>
      </c>
      <c r="K44" s="56"/>
      <c r="L44" s="52"/>
      <c r="M44" s="35"/>
      <c r="N44" s="35" t="s">
        <v>30</v>
      </c>
      <c r="O44" s="35" t="s">
        <v>30</v>
      </c>
      <c r="P44" s="40" t="s">
        <v>11</v>
      </c>
      <c r="Q44" s="49" t="s">
        <v>15</v>
      </c>
      <c r="R44" s="35" t="s">
        <v>14</v>
      </c>
      <c r="S44" s="35"/>
      <c r="T44" s="35"/>
      <c r="U44" s="56"/>
      <c r="V44" s="52" t="s">
        <v>16</v>
      </c>
      <c r="W44" s="35"/>
      <c r="X44" s="35" t="s">
        <v>32</v>
      </c>
      <c r="Y44" s="35" t="s">
        <v>33</v>
      </c>
      <c r="Z44" s="40" t="s">
        <v>33</v>
      </c>
      <c r="AA44" s="49"/>
      <c r="AB44" s="35"/>
      <c r="AC44" s="35"/>
      <c r="AD44" s="35"/>
      <c r="AE44" s="40"/>
    </row>
    <row r="45" spans="1:31">
      <c r="A45" s="45" t="s">
        <v>116</v>
      </c>
      <c r="B45" s="52"/>
      <c r="C45" s="35"/>
      <c r="D45" s="35" t="s">
        <v>23</v>
      </c>
      <c r="E45" s="35" t="s">
        <v>31</v>
      </c>
      <c r="F45" s="40" t="s">
        <v>31</v>
      </c>
      <c r="G45" s="49" t="s">
        <v>23</v>
      </c>
      <c r="H45" s="35" t="s">
        <v>23</v>
      </c>
      <c r="I45" s="35" t="s">
        <v>25</v>
      </c>
      <c r="J45" s="35"/>
      <c r="K45" s="56" t="s">
        <v>10</v>
      </c>
      <c r="L45" s="52"/>
      <c r="M45" s="35"/>
      <c r="N45" s="35" t="s">
        <v>31</v>
      </c>
      <c r="O45" s="35" t="s">
        <v>10</v>
      </c>
      <c r="P45" s="40" t="s">
        <v>25</v>
      </c>
      <c r="Q45" s="49"/>
      <c r="R45" s="35"/>
      <c r="S45" s="35"/>
      <c r="T45" s="35"/>
      <c r="U45" s="56"/>
      <c r="V45" s="52" t="s">
        <v>25</v>
      </c>
      <c r="W45" s="35" t="s">
        <v>25</v>
      </c>
      <c r="X45" s="35" t="s">
        <v>10</v>
      </c>
      <c r="Y45" s="35" t="s">
        <v>10</v>
      </c>
      <c r="Z45" s="40" t="s">
        <v>31</v>
      </c>
      <c r="AA45" s="49"/>
      <c r="AB45" s="35"/>
      <c r="AC45" s="35"/>
      <c r="AD45" s="35" t="s">
        <v>23</v>
      </c>
      <c r="AE45" s="40" t="s">
        <v>23</v>
      </c>
    </row>
    <row r="46" spans="1:31">
      <c r="A46" s="45" t="s">
        <v>117</v>
      </c>
      <c r="B46" s="52"/>
      <c r="C46" s="35"/>
      <c r="D46" s="35"/>
      <c r="E46" s="35"/>
      <c r="F46" s="40"/>
      <c r="G46" s="49"/>
      <c r="H46" s="35"/>
      <c r="I46" s="35"/>
      <c r="J46" s="35"/>
      <c r="K46" s="56"/>
      <c r="L46" s="52"/>
      <c r="M46" s="35" t="s">
        <v>33</v>
      </c>
      <c r="N46" s="35" t="s">
        <v>11</v>
      </c>
      <c r="O46" s="35" t="s">
        <v>11</v>
      </c>
      <c r="P46" s="40"/>
      <c r="Q46" s="49" t="s">
        <v>33</v>
      </c>
      <c r="R46" s="35" t="s">
        <v>33</v>
      </c>
      <c r="S46" s="35"/>
      <c r="T46" s="35"/>
      <c r="U46" s="56"/>
      <c r="V46" s="52"/>
      <c r="W46" s="35" t="s">
        <v>33</v>
      </c>
      <c r="X46" s="35" t="s">
        <v>11</v>
      </c>
      <c r="Y46" s="35"/>
      <c r="Z46" s="40"/>
      <c r="AA46" s="49"/>
      <c r="AB46" s="35"/>
      <c r="AC46" s="35"/>
      <c r="AD46" s="35"/>
      <c r="AE46" s="40" t="s">
        <v>11</v>
      </c>
    </row>
    <row r="47" spans="1:31">
      <c r="A47" s="45" t="s">
        <v>118</v>
      </c>
      <c r="B47" s="52"/>
      <c r="C47" s="35"/>
      <c r="D47" s="35"/>
      <c r="E47" s="35" t="s">
        <v>15</v>
      </c>
      <c r="F47" s="40" t="s">
        <v>15</v>
      </c>
      <c r="G47" s="49"/>
      <c r="H47" s="35"/>
      <c r="I47" s="35"/>
      <c r="J47" s="35"/>
      <c r="K47" s="56"/>
      <c r="L47" s="52"/>
      <c r="M47" s="35"/>
      <c r="N47" s="35"/>
      <c r="O47" s="35"/>
      <c r="P47" s="40"/>
      <c r="Q47" s="49"/>
      <c r="R47" s="35"/>
      <c r="S47" s="35"/>
      <c r="T47" s="35"/>
      <c r="U47" s="56"/>
      <c r="V47" s="52" t="s">
        <v>29</v>
      </c>
      <c r="W47" s="35" t="s">
        <v>29</v>
      </c>
      <c r="X47" s="35"/>
      <c r="Y47" s="35" t="s">
        <v>15</v>
      </c>
      <c r="Z47" s="40"/>
      <c r="AA47" s="49"/>
      <c r="AB47" s="35"/>
      <c r="AC47" s="35" t="s">
        <v>29</v>
      </c>
      <c r="AD47" s="35" t="s">
        <v>29</v>
      </c>
      <c r="AE47" s="40" t="s">
        <v>29</v>
      </c>
    </row>
    <row r="48" spans="1:31">
      <c r="A48" s="45" t="s">
        <v>119</v>
      </c>
      <c r="B48" s="52"/>
      <c r="C48" s="35"/>
      <c r="D48" s="35" t="s">
        <v>3</v>
      </c>
      <c r="E48" s="35" t="s">
        <v>3</v>
      </c>
      <c r="F48" s="40" t="s">
        <v>8</v>
      </c>
      <c r="G48" s="49"/>
      <c r="H48" s="35"/>
      <c r="I48" s="35"/>
      <c r="J48" s="35" t="s">
        <v>4</v>
      </c>
      <c r="K48" s="56" t="s">
        <v>8</v>
      </c>
      <c r="L48" s="52"/>
      <c r="M48" s="35" t="s">
        <v>3</v>
      </c>
      <c r="N48" s="35" t="s">
        <v>13</v>
      </c>
      <c r="O48" s="35"/>
      <c r="P48" s="40" t="s">
        <v>8</v>
      </c>
      <c r="Q48" s="49"/>
      <c r="R48" s="35"/>
      <c r="S48" s="35"/>
      <c r="T48" s="35"/>
      <c r="U48" s="56"/>
      <c r="V48" s="52" t="s">
        <v>4</v>
      </c>
      <c r="W48" s="35" t="s">
        <v>4</v>
      </c>
      <c r="X48" s="35" t="s">
        <v>13</v>
      </c>
      <c r="Y48" s="35" t="s">
        <v>13</v>
      </c>
      <c r="Z48" s="40" t="s">
        <v>8</v>
      </c>
      <c r="AA48" s="49"/>
      <c r="AB48" s="35"/>
      <c r="AC48" s="35"/>
      <c r="AD48" s="35"/>
      <c r="AE48" s="40"/>
    </row>
    <row r="49" spans="1:31">
      <c r="A49" s="45" t="s">
        <v>120</v>
      </c>
      <c r="B49" s="52"/>
      <c r="C49" s="35"/>
      <c r="D49" s="35"/>
      <c r="E49" s="35" t="s">
        <v>18</v>
      </c>
      <c r="F49" s="40" t="s">
        <v>18</v>
      </c>
      <c r="G49" s="49" t="s">
        <v>21</v>
      </c>
      <c r="H49" s="35" t="s">
        <v>21</v>
      </c>
      <c r="I49" s="35" t="s">
        <v>17</v>
      </c>
      <c r="J49" s="35" t="s">
        <v>27</v>
      </c>
      <c r="K49" s="56" t="s">
        <v>27</v>
      </c>
      <c r="L49" s="52" t="s">
        <v>27</v>
      </c>
      <c r="M49" s="35" t="s">
        <v>27</v>
      </c>
      <c r="N49" s="35" t="s">
        <v>21</v>
      </c>
      <c r="O49" s="35"/>
      <c r="P49" s="40" t="s">
        <v>19</v>
      </c>
      <c r="Q49" s="49"/>
      <c r="R49" s="35"/>
      <c r="S49" s="35"/>
      <c r="T49" s="35"/>
      <c r="U49" s="56"/>
      <c r="V49" s="52" t="s">
        <v>17</v>
      </c>
      <c r="W49" s="35" t="s">
        <v>17</v>
      </c>
      <c r="X49" s="35" t="s">
        <v>19</v>
      </c>
      <c r="Y49" s="35" t="s">
        <v>19</v>
      </c>
      <c r="Z49" s="40" t="s">
        <v>18</v>
      </c>
      <c r="AA49" s="49"/>
      <c r="AB49" s="35"/>
      <c r="AC49" s="35"/>
      <c r="AD49" s="35"/>
      <c r="AE49" s="40"/>
    </row>
    <row r="50" spans="1:31" ht="12.75" customHeight="1">
      <c r="A50" s="45" t="s">
        <v>121</v>
      </c>
      <c r="B50" s="52"/>
      <c r="C50" s="35" t="s">
        <v>28</v>
      </c>
      <c r="D50" s="35" t="s">
        <v>16</v>
      </c>
      <c r="E50" s="35" t="s">
        <v>16</v>
      </c>
      <c r="F50" s="40"/>
      <c r="G50" s="49"/>
      <c r="H50" s="35"/>
      <c r="I50" s="35"/>
      <c r="J50" s="35"/>
      <c r="K50" s="56"/>
      <c r="L50" s="52"/>
      <c r="M50" s="35"/>
      <c r="N50" s="35"/>
      <c r="O50" s="35"/>
      <c r="P50" s="40"/>
      <c r="Q50" s="49" t="s">
        <v>14</v>
      </c>
      <c r="R50" s="35"/>
      <c r="S50" s="35"/>
      <c r="T50" s="35"/>
      <c r="U50" s="56"/>
      <c r="V50" s="52" t="s">
        <v>14</v>
      </c>
      <c r="W50" s="35" t="s">
        <v>14</v>
      </c>
      <c r="X50" s="35" t="s">
        <v>28</v>
      </c>
      <c r="Y50" s="35" t="s">
        <v>28</v>
      </c>
      <c r="Z50" s="40"/>
      <c r="AA50" s="49"/>
      <c r="AB50" s="35"/>
      <c r="AC50" s="35" t="s">
        <v>16</v>
      </c>
      <c r="AD50" s="35" t="s">
        <v>28</v>
      </c>
      <c r="AE50" s="40" t="s">
        <v>28</v>
      </c>
    </row>
    <row r="51" spans="1:31">
      <c r="A51" s="45" t="s">
        <v>122</v>
      </c>
      <c r="B51" s="52"/>
      <c r="C51" s="35" t="s">
        <v>20</v>
      </c>
      <c r="D51" s="35" t="s">
        <v>12</v>
      </c>
      <c r="E51" s="35" t="s">
        <v>12</v>
      </c>
      <c r="F51" s="40"/>
      <c r="G51" s="49" t="s">
        <v>30</v>
      </c>
      <c r="H51" s="35" t="s">
        <v>30</v>
      </c>
      <c r="I51" s="35"/>
      <c r="J51" s="35"/>
      <c r="K51" s="56"/>
      <c r="L51" s="52"/>
      <c r="M51" s="35"/>
      <c r="N51" s="35"/>
      <c r="O51" s="35"/>
      <c r="P51" s="40"/>
      <c r="Q51" s="49" t="s">
        <v>30</v>
      </c>
      <c r="R51" s="35" t="s">
        <v>20</v>
      </c>
      <c r="S51" s="35"/>
      <c r="T51" s="35"/>
      <c r="U51" s="56"/>
      <c r="V51" s="52" t="s">
        <v>22</v>
      </c>
      <c r="W51" s="35" t="s">
        <v>22</v>
      </c>
      <c r="X51" s="35"/>
      <c r="Y51" s="35" t="s">
        <v>30</v>
      </c>
      <c r="Z51" s="40" t="s">
        <v>12</v>
      </c>
      <c r="AA51" s="49"/>
      <c r="AB51" s="35"/>
      <c r="AC51" s="35" t="s">
        <v>22</v>
      </c>
      <c r="AD51" s="35" t="s">
        <v>20</v>
      </c>
      <c r="AE51" s="40" t="s">
        <v>20</v>
      </c>
    </row>
    <row r="52" spans="1:31">
      <c r="A52" s="45" t="s">
        <v>123</v>
      </c>
      <c r="B52" s="52"/>
      <c r="C52" s="35"/>
      <c r="D52" s="35"/>
      <c r="E52" s="35" t="s">
        <v>1</v>
      </c>
      <c r="F52" s="40" t="s">
        <v>1</v>
      </c>
      <c r="G52" s="49" t="s">
        <v>26</v>
      </c>
      <c r="H52" s="35" t="s">
        <v>26</v>
      </c>
      <c r="I52" s="35" t="s">
        <v>7</v>
      </c>
      <c r="J52" s="35" t="s">
        <v>5</v>
      </c>
      <c r="K52" s="56" t="s">
        <v>6</v>
      </c>
      <c r="L52" s="52"/>
      <c r="M52" s="35"/>
      <c r="N52" s="35" t="s">
        <v>6</v>
      </c>
      <c r="O52" s="35" t="s">
        <v>26</v>
      </c>
      <c r="P52" s="40" t="s">
        <v>26</v>
      </c>
      <c r="Q52" s="49"/>
      <c r="R52" s="35"/>
      <c r="S52" s="35"/>
      <c r="T52" s="35"/>
      <c r="U52" s="56"/>
      <c r="V52" s="52" t="s">
        <v>7</v>
      </c>
      <c r="W52" s="35" t="s">
        <v>7</v>
      </c>
      <c r="X52" s="35" t="s">
        <v>5</v>
      </c>
      <c r="Y52" s="35"/>
      <c r="Z52" s="40" t="s">
        <v>1</v>
      </c>
      <c r="AA52" s="49" t="s">
        <v>5</v>
      </c>
      <c r="AB52" s="35"/>
      <c r="AC52" s="35" t="s">
        <v>6</v>
      </c>
      <c r="AD52" s="35"/>
      <c r="AE52" s="40"/>
    </row>
    <row r="53" spans="1:31">
      <c r="A53" s="45" t="s">
        <v>124</v>
      </c>
      <c r="B53" s="52"/>
      <c r="C53" s="35"/>
      <c r="D53" s="35" t="s">
        <v>9</v>
      </c>
      <c r="E53" s="35" t="s">
        <v>9</v>
      </c>
      <c r="F53" s="40" t="s">
        <v>2</v>
      </c>
      <c r="G53" s="49" t="s">
        <v>32</v>
      </c>
      <c r="H53" s="35" t="s">
        <v>32</v>
      </c>
      <c r="I53" s="35"/>
      <c r="J53" s="35"/>
      <c r="K53" s="56"/>
      <c r="L53" s="52"/>
      <c r="M53" s="35"/>
      <c r="N53" s="35"/>
      <c r="O53" s="35"/>
      <c r="P53" s="40"/>
      <c r="Q53" s="49" t="s">
        <v>24</v>
      </c>
      <c r="R53" s="35" t="s">
        <v>32</v>
      </c>
      <c r="S53" s="35"/>
      <c r="T53" s="35"/>
      <c r="U53" s="56"/>
      <c r="V53" s="52" t="s">
        <v>32</v>
      </c>
      <c r="W53" s="35"/>
      <c r="X53" s="35" t="s">
        <v>24</v>
      </c>
      <c r="Y53" s="35" t="s">
        <v>9</v>
      </c>
      <c r="Z53" s="40" t="s">
        <v>9</v>
      </c>
      <c r="AA53" s="49" t="s">
        <v>2</v>
      </c>
      <c r="AB53" s="35" t="s">
        <v>2</v>
      </c>
      <c r="AC53" s="35" t="s">
        <v>24</v>
      </c>
      <c r="AD53" s="35" t="s">
        <v>24</v>
      </c>
      <c r="AE53" s="40"/>
    </row>
    <row r="54" spans="1:31">
      <c r="A54" s="45" t="s">
        <v>125</v>
      </c>
      <c r="B54" s="52"/>
      <c r="C54" s="35"/>
      <c r="D54" s="35" t="s">
        <v>22</v>
      </c>
      <c r="E54" s="35"/>
      <c r="F54" s="40"/>
      <c r="G54" s="49"/>
      <c r="H54" s="35"/>
      <c r="I54" s="35"/>
      <c r="J54" s="35"/>
      <c r="K54" s="56"/>
      <c r="L54" s="52" t="s">
        <v>2</v>
      </c>
      <c r="M54" s="35" t="s">
        <v>20</v>
      </c>
      <c r="N54" s="35" t="s">
        <v>10</v>
      </c>
      <c r="O54" s="35" t="s">
        <v>21</v>
      </c>
      <c r="P54" s="40"/>
      <c r="Q54" s="49"/>
      <c r="R54" s="35"/>
      <c r="S54" s="35"/>
      <c r="T54" s="35"/>
      <c r="U54" s="56"/>
      <c r="V54" s="52"/>
      <c r="W54" s="35"/>
      <c r="X54" s="35"/>
      <c r="Y54" s="35"/>
      <c r="Z54" s="40"/>
      <c r="AA54" s="49"/>
      <c r="AB54" s="35" t="s">
        <v>10</v>
      </c>
      <c r="AC54" s="35" t="s">
        <v>19</v>
      </c>
      <c r="AD54" s="35"/>
      <c r="AE54" s="40" t="s">
        <v>22</v>
      </c>
    </row>
    <row r="55" spans="1:31">
      <c r="A55" s="45" t="s">
        <v>126</v>
      </c>
      <c r="B55" s="52"/>
      <c r="C55" s="35"/>
      <c r="D55" s="35"/>
      <c r="E55" s="35"/>
      <c r="F55" s="40"/>
      <c r="G55" s="49" t="s">
        <v>8</v>
      </c>
      <c r="H55" s="35"/>
      <c r="I55" s="35" t="s">
        <v>15</v>
      </c>
      <c r="J55" s="35"/>
      <c r="K55" s="56"/>
      <c r="L55" s="52" t="s">
        <v>12</v>
      </c>
      <c r="M55" s="35" t="s">
        <v>14</v>
      </c>
      <c r="N55" s="35" t="s">
        <v>7</v>
      </c>
      <c r="O55" s="35" t="s">
        <v>12</v>
      </c>
      <c r="P55" s="40" t="s">
        <v>15</v>
      </c>
      <c r="Q55" s="49"/>
      <c r="R55" s="35"/>
      <c r="S55" s="35"/>
      <c r="T55" s="35"/>
      <c r="U55" s="56"/>
      <c r="V55" s="52" t="s">
        <v>8</v>
      </c>
      <c r="W55" s="35" t="s">
        <v>13</v>
      </c>
      <c r="X55" s="35"/>
      <c r="Y55" s="35" t="s">
        <v>16</v>
      </c>
      <c r="Z55" s="40" t="s">
        <v>16</v>
      </c>
      <c r="AA55" s="49" t="s">
        <v>13</v>
      </c>
      <c r="AB55" s="35" t="s">
        <v>14</v>
      </c>
      <c r="AC55" s="35"/>
      <c r="AD55" s="35"/>
      <c r="AE55" s="40"/>
    </row>
    <row r="56" spans="1:31">
      <c r="A56" s="45" t="s">
        <v>127</v>
      </c>
      <c r="B56" s="52"/>
      <c r="C56" s="35" t="s">
        <v>33</v>
      </c>
      <c r="D56" s="35" t="s">
        <v>28</v>
      </c>
      <c r="E56" s="35"/>
      <c r="F56" s="40" t="s">
        <v>27</v>
      </c>
      <c r="G56" s="49"/>
      <c r="H56" s="35"/>
      <c r="I56" s="35"/>
      <c r="J56" s="35"/>
      <c r="K56" s="56"/>
      <c r="L56" s="52" t="s">
        <v>23</v>
      </c>
      <c r="M56" s="35" t="s">
        <v>17</v>
      </c>
      <c r="N56" s="35"/>
      <c r="O56" s="35" t="s">
        <v>4</v>
      </c>
      <c r="P56" s="40" t="s">
        <v>1</v>
      </c>
      <c r="Q56" s="49"/>
      <c r="R56" s="35"/>
      <c r="S56" s="35"/>
      <c r="T56" s="35"/>
      <c r="U56" s="56"/>
      <c r="V56" s="52"/>
      <c r="W56" s="35"/>
      <c r="X56" s="35"/>
      <c r="Y56" s="35" t="s">
        <v>18</v>
      </c>
      <c r="Z56" s="40" t="s">
        <v>11</v>
      </c>
      <c r="AA56" s="49"/>
      <c r="AB56" s="35"/>
      <c r="AC56" s="35"/>
      <c r="AD56" s="35"/>
      <c r="AE56" s="40" t="s">
        <v>33</v>
      </c>
    </row>
    <row r="57" spans="1:31">
      <c r="A57" s="45" t="s">
        <v>128</v>
      </c>
      <c r="B57" s="52"/>
      <c r="C57" s="35"/>
      <c r="D57" s="35" t="s">
        <v>25</v>
      </c>
      <c r="E57" s="35" t="s">
        <v>19</v>
      </c>
      <c r="F57" s="40" t="s">
        <v>21</v>
      </c>
      <c r="G57" s="49"/>
      <c r="H57" s="35"/>
      <c r="I57" s="35"/>
      <c r="J57" s="35"/>
      <c r="K57" s="56"/>
      <c r="L57" s="52"/>
      <c r="M57" s="35"/>
      <c r="N57" s="35"/>
      <c r="O57" s="35"/>
      <c r="P57" s="40"/>
      <c r="Q57" s="49"/>
      <c r="R57" s="35"/>
      <c r="S57" s="35"/>
      <c r="T57" s="35"/>
      <c r="U57" s="56"/>
      <c r="V57" s="52" t="s">
        <v>20</v>
      </c>
      <c r="W57" s="35" t="s">
        <v>18</v>
      </c>
      <c r="X57" s="35" t="s">
        <v>17</v>
      </c>
      <c r="Y57" s="35"/>
      <c r="Z57" s="40" t="s">
        <v>24</v>
      </c>
      <c r="AA57" s="49" t="s">
        <v>22</v>
      </c>
      <c r="AB57" s="35" t="s">
        <v>11</v>
      </c>
      <c r="AC57" s="35"/>
      <c r="AD57" s="35"/>
      <c r="AE57" s="40" t="s">
        <v>24</v>
      </c>
    </row>
    <row r="58" spans="1:31" ht="13.5" customHeight="1">
      <c r="A58" s="45" t="s">
        <v>129</v>
      </c>
      <c r="B58" s="52"/>
      <c r="C58" s="35" t="s">
        <v>30</v>
      </c>
      <c r="D58" s="35" t="s">
        <v>5</v>
      </c>
      <c r="E58" s="35"/>
      <c r="F58" s="40" t="s">
        <v>26</v>
      </c>
      <c r="G58" s="49" t="s">
        <v>6</v>
      </c>
      <c r="H58" s="35" t="s">
        <v>3</v>
      </c>
      <c r="I58" s="35"/>
      <c r="J58" s="35" t="s">
        <v>9</v>
      </c>
      <c r="K58" s="56" t="s">
        <v>32</v>
      </c>
      <c r="L58" s="52"/>
      <c r="M58" s="35"/>
      <c r="N58" s="35"/>
      <c r="O58" s="35"/>
      <c r="P58" s="40"/>
      <c r="Q58" s="49"/>
      <c r="R58" s="35"/>
      <c r="S58" s="35"/>
      <c r="T58" s="35"/>
      <c r="U58" s="56"/>
      <c r="V58" s="52"/>
      <c r="W58" s="35"/>
      <c r="X58" s="35"/>
      <c r="Y58" s="35"/>
      <c r="Z58" s="40"/>
      <c r="AA58" s="49" t="s">
        <v>29</v>
      </c>
      <c r="AB58" s="35" t="s">
        <v>9</v>
      </c>
      <c r="AC58" s="35" t="s">
        <v>31</v>
      </c>
      <c r="AD58" s="35"/>
      <c r="AE58" s="40" t="s">
        <v>30</v>
      </c>
    </row>
    <row r="59" spans="1:31">
      <c r="A59" s="45" t="s">
        <v>130</v>
      </c>
      <c r="B59" s="52"/>
      <c r="C59" s="35" t="s">
        <v>8</v>
      </c>
      <c r="D59" s="35" t="s">
        <v>8</v>
      </c>
      <c r="E59" s="35" t="s">
        <v>23</v>
      </c>
      <c r="F59" s="40" t="s">
        <v>30</v>
      </c>
      <c r="G59" s="49"/>
      <c r="H59" s="35"/>
      <c r="I59" s="35" t="s">
        <v>27</v>
      </c>
      <c r="J59" s="35" t="s">
        <v>28</v>
      </c>
      <c r="K59" s="56"/>
      <c r="L59" s="52" t="s">
        <v>33</v>
      </c>
      <c r="M59" s="35" t="s">
        <v>29</v>
      </c>
      <c r="N59" s="35"/>
      <c r="O59" s="35" t="s">
        <v>31</v>
      </c>
      <c r="P59" s="40"/>
      <c r="Q59" s="49" t="s">
        <v>32</v>
      </c>
      <c r="R59" s="35" t="s">
        <v>24</v>
      </c>
      <c r="S59" s="35"/>
      <c r="T59" s="35"/>
      <c r="U59" s="56"/>
      <c r="V59" s="52"/>
      <c r="W59" s="35"/>
      <c r="X59" s="35"/>
      <c r="Y59" s="35"/>
      <c r="Z59" s="40"/>
      <c r="AA59" s="49" t="s">
        <v>25</v>
      </c>
      <c r="AB59" s="35" t="s">
        <v>26</v>
      </c>
      <c r="AC59" s="35" t="s">
        <v>8</v>
      </c>
      <c r="AD59" s="35" t="s">
        <v>8</v>
      </c>
      <c r="AE59" s="40"/>
    </row>
    <row r="60" spans="1:31" ht="11.25" customHeight="1">
      <c r="A60" s="45" t="s">
        <v>131</v>
      </c>
      <c r="B60" s="52"/>
      <c r="C60" s="35"/>
      <c r="D60" s="35"/>
      <c r="E60" s="35" t="s">
        <v>6</v>
      </c>
      <c r="F60" s="40" t="s">
        <v>10</v>
      </c>
      <c r="G60" s="49"/>
      <c r="H60" s="35"/>
      <c r="I60" s="35"/>
      <c r="J60" s="35"/>
      <c r="K60" s="56"/>
      <c r="L60" s="52"/>
      <c r="M60" s="35"/>
      <c r="N60" s="35"/>
      <c r="O60" s="35" t="s">
        <v>9</v>
      </c>
      <c r="P60" s="40" t="s">
        <v>7</v>
      </c>
      <c r="Q60" s="49"/>
      <c r="R60" s="35"/>
      <c r="S60" s="35"/>
      <c r="T60" s="35"/>
      <c r="U60" s="56"/>
      <c r="V60" s="52" t="s">
        <v>10</v>
      </c>
      <c r="W60" s="35"/>
      <c r="X60" s="35" t="s">
        <v>9</v>
      </c>
      <c r="Y60" s="35" t="s">
        <v>6</v>
      </c>
      <c r="Z60" s="40" t="s">
        <v>7</v>
      </c>
      <c r="AA60" s="49"/>
      <c r="AB60" s="35"/>
      <c r="AC60" s="35"/>
      <c r="AD60" s="35"/>
      <c r="AE60" s="40"/>
    </row>
    <row r="61" spans="1:31">
      <c r="A61" s="45" t="s">
        <v>132</v>
      </c>
      <c r="B61" s="52"/>
      <c r="C61" s="35"/>
      <c r="D61" s="35"/>
      <c r="E61" s="35"/>
      <c r="F61" s="40"/>
      <c r="G61" s="49"/>
      <c r="H61" s="35"/>
      <c r="I61" s="35"/>
      <c r="J61" s="35"/>
      <c r="K61" s="56"/>
      <c r="L61" s="52"/>
      <c r="M61" s="35"/>
      <c r="N61" s="35"/>
      <c r="O61" s="35"/>
      <c r="P61" s="40"/>
      <c r="Q61" s="49"/>
      <c r="R61" s="35"/>
      <c r="S61" s="35"/>
      <c r="T61" s="35"/>
      <c r="U61" s="56"/>
      <c r="V61" s="52"/>
      <c r="W61" s="35"/>
      <c r="X61" s="35"/>
      <c r="Y61" s="35"/>
      <c r="Z61" s="40"/>
      <c r="AA61" s="49"/>
      <c r="AB61" s="35"/>
      <c r="AC61" s="35"/>
      <c r="AD61" s="35"/>
      <c r="AE61" s="40"/>
    </row>
    <row r="62" spans="1:31">
      <c r="A62" s="45" t="s">
        <v>133</v>
      </c>
      <c r="B62" s="52"/>
      <c r="C62" s="35" t="s">
        <v>22</v>
      </c>
      <c r="D62" s="35" t="s">
        <v>33</v>
      </c>
      <c r="E62" s="35"/>
      <c r="F62" s="40" t="s">
        <v>11</v>
      </c>
      <c r="G62" s="49" t="s">
        <v>12</v>
      </c>
      <c r="H62" s="35" t="s">
        <v>15</v>
      </c>
      <c r="I62" s="35" t="s">
        <v>13</v>
      </c>
      <c r="J62" s="35" t="s">
        <v>29</v>
      </c>
      <c r="K62" s="56" t="s">
        <v>17</v>
      </c>
      <c r="L62" s="52" t="s">
        <v>32</v>
      </c>
      <c r="M62" s="35" t="s">
        <v>19</v>
      </c>
      <c r="N62" s="35" t="s">
        <v>16</v>
      </c>
      <c r="O62" s="35" t="s">
        <v>18</v>
      </c>
      <c r="P62" s="40" t="s">
        <v>21</v>
      </c>
      <c r="Q62" s="49" t="s">
        <v>29</v>
      </c>
      <c r="R62" s="35" t="s">
        <v>31</v>
      </c>
      <c r="S62" s="35"/>
      <c r="T62" s="35"/>
      <c r="U62" s="56"/>
      <c r="V62" s="52"/>
      <c r="W62" s="35" t="s">
        <v>20</v>
      </c>
      <c r="X62" s="35"/>
      <c r="Y62" s="35" t="s">
        <v>31</v>
      </c>
      <c r="Z62" s="40" t="s">
        <v>14</v>
      </c>
      <c r="AA62" s="49" t="s">
        <v>33</v>
      </c>
      <c r="AB62" s="35" t="s">
        <v>30</v>
      </c>
      <c r="AC62" s="35" t="s">
        <v>30</v>
      </c>
      <c r="AD62" s="35" t="s">
        <v>32</v>
      </c>
      <c r="AE62" s="40"/>
    </row>
    <row r="63" spans="1:31">
      <c r="A63" s="45" t="s">
        <v>134</v>
      </c>
      <c r="B63" s="52"/>
      <c r="C63" s="35" t="s">
        <v>23</v>
      </c>
      <c r="D63" s="35"/>
      <c r="E63" s="35" t="s">
        <v>26</v>
      </c>
      <c r="F63" s="40" t="s">
        <v>9</v>
      </c>
      <c r="G63" s="49" t="s">
        <v>5</v>
      </c>
      <c r="H63" s="35" t="s">
        <v>28</v>
      </c>
      <c r="I63" s="35" t="s">
        <v>8</v>
      </c>
      <c r="J63" s="35" t="s">
        <v>10</v>
      </c>
      <c r="K63" s="56" t="s">
        <v>9</v>
      </c>
      <c r="L63" s="52" t="s">
        <v>10</v>
      </c>
      <c r="M63" s="35" t="s">
        <v>10</v>
      </c>
      <c r="N63" s="35" t="s">
        <v>24</v>
      </c>
      <c r="O63" s="35" t="s">
        <v>27</v>
      </c>
      <c r="P63" s="40" t="s">
        <v>28</v>
      </c>
      <c r="Q63" s="49" t="s">
        <v>23</v>
      </c>
      <c r="R63" s="35" t="s">
        <v>25</v>
      </c>
      <c r="S63" s="35"/>
      <c r="T63" s="35"/>
      <c r="U63" s="56"/>
      <c r="V63" s="52" t="s">
        <v>24</v>
      </c>
      <c r="W63" s="35" t="s">
        <v>9</v>
      </c>
      <c r="X63" s="35" t="s">
        <v>25</v>
      </c>
      <c r="Y63" s="35" t="s">
        <v>8</v>
      </c>
      <c r="Z63" s="40" t="s">
        <v>5</v>
      </c>
      <c r="AA63" s="49" t="s">
        <v>8</v>
      </c>
      <c r="AB63" s="35"/>
      <c r="AC63" s="35" t="s">
        <v>26</v>
      </c>
      <c r="AD63" s="35" t="s">
        <v>27</v>
      </c>
      <c r="AE63" s="40"/>
    </row>
    <row r="64" spans="1:31">
      <c r="A64" s="45" t="s">
        <v>135</v>
      </c>
      <c r="B64" s="52"/>
      <c r="C64" s="35" t="s">
        <v>15</v>
      </c>
      <c r="D64" s="35"/>
      <c r="E64" s="35" t="s">
        <v>7</v>
      </c>
      <c r="F64" s="40" t="s">
        <v>7</v>
      </c>
      <c r="G64" s="49" t="s">
        <v>2</v>
      </c>
      <c r="H64" s="35" t="s">
        <v>2</v>
      </c>
      <c r="I64" s="35"/>
      <c r="J64" s="35"/>
      <c r="K64" s="56"/>
      <c r="L64" s="52" t="s">
        <v>15</v>
      </c>
      <c r="M64" s="35" t="s">
        <v>15</v>
      </c>
      <c r="N64" s="35"/>
      <c r="O64" s="35" t="s">
        <v>7</v>
      </c>
      <c r="P64" s="40" t="s">
        <v>2</v>
      </c>
      <c r="Q64" s="49" t="s">
        <v>16</v>
      </c>
      <c r="R64" s="35" t="s">
        <v>16</v>
      </c>
      <c r="S64" s="35"/>
      <c r="T64" s="35"/>
      <c r="U64" s="56"/>
      <c r="V64" s="52"/>
      <c r="W64" s="35"/>
      <c r="X64" s="35"/>
      <c r="Y64" s="35"/>
      <c r="Z64" s="40"/>
      <c r="AA64" s="49" t="s">
        <v>16</v>
      </c>
      <c r="AB64" s="35" t="s">
        <v>16</v>
      </c>
      <c r="AC64" s="35"/>
      <c r="AD64" s="35" t="s">
        <v>15</v>
      </c>
      <c r="AE64" s="40" t="s">
        <v>15</v>
      </c>
    </row>
    <row r="65" spans="1:31">
      <c r="A65" s="45" t="s">
        <v>136</v>
      </c>
      <c r="B65" s="52"/>
      <c r="C65" s="35" t="s">
        <v>26</v>
      </c>
      <c r="D65" s="35" t="s">
        <v>26</v>
      </c>
      <c r="E65" s="35"/>
      <c r="F65" s="40" t="s">
        <v>33</v>
      </c>
      <c r="G65" s="49"/>
      <c r="H65" s="35"/>
      <c r="I65" s="35"/>
      <c r="J65" s="35"/>
      <c r="K65" s="56"/>
      <c r="L65" s="52" t="s">
        <v>6</v>
      </c>
      <c r="M65" s="35" t="s">
        <v>6</v>
      </c>
      <c r="N65" s="35" t="s">
        <v>33</v>
      </c>
      <c r="O65" s="35"/>
      <c r="P65" s="40"/>
      <c r="Q65" s="49"/>
      <c r="R65" s="35"/>
      <c r="S65" s="35"/>
      <c r="T65" s="35"/>
      <c r="U65" s="56"/>
      <c r="V65" s="52"/>
      <c r="W65" s="35"/>
      <c r="X65" s="35"/>
      <c r="Y65" s="35"/>
      <c r="Z65" s="40"/>
      <c r="AA65" s="49" t="s">
        <v>6</v>
      </c>
      <c r="AB65" s="35" t="s">
        <v>33</v>
      </c>
      <c r="AC65" s="35"/>
      <c r="AD65" s="35" t="s">
        <v>26</v>
      </c>
      <c r="AE65" s="40" t="s">
        <v>26</v>
      </c>
    </row>
    <row r="66" spans="1:31">
      <c r="A66" s="45" t="s">
        <v>137</v>
      </c>
      <c r="B66" s="52"/>
      <c r="C66" s="35"/>
      <c r="D66" s="35"/>
      <c r="E66" s="35"/>
      <c r="F66" s="40"/>
      <c r="G66" s="49" t="s">
        <v>24</v>
      </c>
      <c r="H66" s="35" t="s">
        <v>24</v>
      </c>
      <c r="I66" s="35"/>
      <c r="J66" s="35" t="s">
        <v>23</v>
      </c>
      <c r="K66" s="56"/>
      <c r="L66" s="52" t="s">
        <v>24</v>
      </c>
      <c r="M66" s="35" t="s">
        <v>12</v>
      </c>
      <c r="N66" s="35" t="s">
        <v>12</v>
      </c>
      <c r="O66" s="35" t="s">
        <v>25</v>
      </c>
      <c r="P66" s="40" t="s">
        <v>23</v>
      </c>
      <c r="Q66" s="49" t="s">
        <v>12</v>
      </c>
      <c r="R66" s="35" t="s">
        <v>12</v>
      </c>
      <c r="S66" s="35"/>
      <c r="T66" s="35"/>
      <c r="U66" s="56"/>
      <c r="V66" s="52"/>
      <c r="W66" s="35"/>
      <c r="X66" s="35"/>
      <c r="Y66" s="35"/>
      <c r="Z66" s="40"/>
      <c r="AA66" s="49" t="s">
        <v>23</v>
      </c>
      <c r="AB66" s="35" t="s">
        <v>25</v>
      </c>
      <c r="AC66" s="35" t="s">
        <v>25</v>
      </c>
      <c r="AD66" s="35"/>
      <c r="AE66" s="40"/>
    </row>
    <row r="67" spans="1:31">
      <c r="A67" s="45" t="s">
        <v>138</v>
      </c>
      <c r="B67" s="52"/>
      <c r="C67" s="35" t="s">
        <v>10</v>
      </c>
      <c r="D67" s="35" t="s">
        <v>32</v>
      </c>
      <c r="E67" s="35"/>
      <c r="F67" s="40"/>
      <c r="G67" s="49"/>
      <c r="H67" s="35" t="s">
        <v>10</v>
      </c>
      <c r="I67" s="35"/>
      <c r="J67" s="35" t="s">
        <v>30</v>
      </c>
      <c r="K67" s="56" t="s">
        <v>31</v>
      </c>
      <c r="L67" s="52"/>
      <c r="M67" s="35"/>
      <c r="N67" s="35" t="s">
        <v>32</v>
      </c>
      <c r="O67" s="35" t="s">
        <v>32</v>
      </c>
      <c r="P67" s="40" t="s">
        <v>30</v>
      </c>
      <c r="Q67" s="49"/>
      <c r="R67" s="35"/>
      <c r="S67" s="35"/>
      <c r="T67" s="35"/>
      <c r="U67" s="56"/>
      <c r="V67" s="52"/>
      <c r="W67" s="35" t="s">
        <v>10</v>
      </c>
      <c r="X67" s="35" t="s">
        <v>31</v>
      </c>
      <c r="Y67" s="35"/>
      <c r="Z67" s="40" t="s">
        <v>30</v>
      </c>
      <c r="AA67" s="49"/>
      <c r="AB67" s="35" t="s">
        <v>31</v>
      </c>
      <c r="AC67" s="35" t="s">
        <v>10</v>
      </c>
      <c r="AD67" s="35" t="s">
        <v>10</v>
      </c>
      <c r="AE67" s="40"/>
    </row>
    <row r="68" spans="1:31">
      <c r="A68" s="45" t="s">
        <v>139</v>
      </c>
      <c r="B68" s="52"/>
      <c r="C68" s="35" t="s">
        <v>9</v>
      </c>
      <c r="D68" s="35" t="s">
        <v>19</v>
      </c>
      <c r="E68" s="35"/>
      <c r="F68" s="40"/>
      <c r="G68" s="49"/>
      <c r="H68" s="35" t="s">
        <v>5</v>
      </c>
      <c r="I68" s="35" t="s">
        <v>9</v>
      </c>
      <c r="J68" s="35" t="s">
        <v>19</v>
      </c>
      <c r="K68" s="56" t="s">
        <v>20</v>
      </c>
      <c r="L68" s="52" t="s">
        <v>19</v>
      </c>
      <c r="M68" s="35" t="s">
        <v>9</v>
      </c>
      <c r="N68" s="35" t="s">
        <v>20</v>
      </c>
      <c r="O68" s="35" t="s">
        <v>5</v>
      </c>
      <c r="P68" s="40" t="s">
        <v>5</v>
      </c>
      <c r="Q68" s="49"/>
      <c r="R68" s="35"/>
      <c r="S68" s="35"/>
      <c r="T68" s="35"/>
      <c r="U68" s="56"/>
      <c r="V68" s="52" t="s">
        <v>9</v>
      </c>
      <c r="W68" s="35" t="s">
        <v>19</v>
      </c>
      <c r="X68" s="35"/>
      <c r="Y68" s="35" t="s">
        <v>20</v>
      </c>
      <c r="Z68" s="40" t="s">
        <v>20</v>
      </c>
      <c r="AA68" s="49"/>
      <c r="AB68" s="35"/>
      <c r="AC68" s="35"/>
      <c r="AD68" s="35" t="s">
        <v>9</v>
      </c>
      <c r="AE68" s="40"/>
    </row>
    <row r="69" spans="1:31">
      <c r="A69" s="45" t="s">
        <v>140</v>
      </c>
      <c r="B69" s="52"/>
      <c r="C69" s="35"/>
      <c r="D69" s="35" t="s">
        <v>4</v>
      </c>
      <c r="E69" s="35" t="s">
        <v>11</v>
      </c>
      <c r="F69" s="40" t="s">
        <v>3</v>
      </c>
      <c r="G69" s="49"/>
      <c r="H69" s="35"/>
      <c r="I69" s="35"/>
      <c r="J69" s="35"/>
      <c r="K69" s="56"/>
      <c r="L69" s="52"/>
      <c r="M69" s="35"/>
      <c r="N69" s="35"/>
      <c r="O69" s="35"/>
      <c r="P69" s="40"/>
      <c r="Q69" s="49"/>
      <c r="R69" s="35"/>
      <c r="S69" s="35"/>
      <c r="T69" s="35"/>
      <c r="U69" s="56"/>
      <c r="V69" s="52"/>
      <c r="W69" s="35" t="s">
        <v>11</v>
      </c>
      <c r="X69" s="35"/>
      <c r="Y69" s="35" t="s">
        <v>4</v>
      </c>
      <c r="Z69" s="40" t="s">
        <v>4</v>
      </c>
      <c r="AA69" s="49" t="s">
        <v>3</v>
      </c>
      <c r="AB69" s="35" t="s">
        <v>3</v>
      </c>
      <c r="AC69" s="35" t="s">
        <v>11</v>
      </c>
      <c r="AD69" s="35" t="s">
        <v>11</v>
      </c>
      <c r="AE69" s="40"/>
    </row>
    <row r="70" spans="1:31">
      <c r="A70" s="45" t="s">
        <v>141</v>
      </c>
      <c r="B70" s="52"/>
      <c r="C70" s="35" t="s">
        <v>29</v>
      </c>
      <c r="D70" s="35" t="s">
        <v>17</v>
      </c>
      <c r="E70" s="35"/>
      <c r="F70" s="40" t="s">
        <v>13</v>
      </c>
      <c r="G70" s="49" t="s">
        <v>13</v>
      </c>
      <c r="H70" s="35"/>
      <c r="I70" s="35" t="s">
        <v>29</v>
      </c>
      <c r="J70" s="35" t="s">
        <v>18</v>
      </c>
      <c r="K70" s="56" t="s">
        <v>18</v>
      </c>
      <c r="L70" s="52"/>
      <c r="M70" s="35"/>
      <c r="N70" s="35" t="s">
        <v>29</v>
      </c>
      <c r="O70" s="35" t="s">
        <v>17</v>
      </c>
      <c r="P70" s="40" t="s">
        <v>13</v>
      </c>
      <c r="Q70" s="49" t="s">
        <v>18</v>
      </c>
      <c r="R70" s="35" t="s">
        <v>17</v>
      </c>
      <c r="S70" s="35"/>
      <c r="T70" s="35"/>
      <c r="U70" s="56"/>
      <c r="V70" s="52"/>
      <c r="W70" s="35"/>
      <c r="X70" s="35"/>
      <c r="Y70" s="35"/>
      <c r="Z70" s="40"/>
      <c r="AA70" s="49" t="s">
        <v>17</v>
      </c>
      <c r="AB70" s="35" t="s">
        <v>13</v>
      </c>
      <c r="AC70" s="35"/>
      <c r="AD70" s="35" t="s">
        <v>18</v>
      </c>
      <c r="AE70" s="40"/>
    </row>
    <row r="71" spans="1:31">
      <c r="A71" s="45" t="s">
        <v>142</v>
      </c>
      <c r="B71" s="52"/>
      <c r="C71" s="35" t="s">
        <v>14</v>
      </c>
      <c r="D71" s="35" t="s">
        <v>21</v>
      </c>
      <c r="E71" s="35" t="s">
        <v>8</v>
      </c>
      <c r="F71" s="40"/>
      <c r="G71" s="49" t="s">
        <v>22</v>
      </c>
      <c r="H71" s="35" t="s">
        <v>14</v>
      </c>
      <c r="I71" s="35"/>
      <c r="J71" s="35" t="s">
        <v>8</v>
      </c>
      <c r="K71" s="56"/>
      <c r="L71" s="52"/>
      <c r="M71" s="35"/>
      <c r="N71" s="35" t="s">
        <v>22</v>
      </c>
      <c r="O71" s="35" t="s">
        <v>8</v>
      </c>
      <c r="P71" s="40"/>
      <c r="Q71" s="49"/>
      <c r="R71" s="35"/>
      <c r="S71" s="35"/>
      <c r="T71" s="35"/>
      <c r="U71" s="56"/>
      <c r="V71" s="52" t="s">
        <v>21</v>
      </c>
      <c r="W71" s="35" t="s">
        <v>21</v>
      </c>
      <c r="X71" s="35" t="s">
        <v>22</v>
      </c>
      <c r="Y71" s="35" t="s">
        <v>14</v>
      </c>
      <c r="Z71" s="40"/>
      <c r="AA71" s="49" t="s">
        <v>14</v>
      </c>
      <c r="AB71" s="35" t="s">
        <v>22</v>
      </c>
      <c r="AC71" s="35" t="s">
        <v>21</v>
      </c>
      <c r="AD71" s="35"/>
      <c r="AE71" s="40"/>
    </row>
    <row r="72" spans="1:31" ht="9.75" thickBot="1">
      <c r="A72" s="46" t="s">
        <v>143</v>
      </c>
      <c r="B72" s="53"/>
      <c r="C72" s="41" t="s">
        <v>27</v>
      </c>
      <c r="D72" s="41"/>
      <c r="E72" s="41"/>
      <c r="F72" s="42"/>
      <c r="G72" s="50"/>
      <c r="H72" s="41"/>
      <c r="I72" s="41"/>
      <c r="J72" s="41"/>
      <c r="K72" s="57"/>
      <c r="L72" s="53"/>
      <c r="M72" s="41"/>
      <c r="N72" s="41"/>
      <c r="O72" s="41"/>
      <c r="P72" s="42"/>
      <c r="Q72" s="50" t="s">
        <v>28</v>
      </c>
      <c r="R72" s="41" t="s">
        <v>27</v>
      </c>
      <c r="S72" s="41"/>
      <c r="T72" s="41"/>
      <c r="U72" s="57"/>
      <c r="V72" s="53"/>
      <c r="W72" s="41"/>
      <c r="X72" s="41" t="s">
        <v>1</v>
      </c>
      <c r="Y72" s="41" t="s">
        <v>1</v>
      </c>
      <c r="Z72" s="42" t="s">
        <v>28</v>
      </c>
      <c r="AA72" s="50" t="s">
        <v>1</v>
      </c>
      <c r="AB72" s="41" t="s">
        <v>28</v>
      </c>
      <c r="AC72" s="41" t="s">
        <v>27</v>
      </c>
      <c r="AD72" s="41"/>
      <c r="AE72" s="42" t="s">
        <v>27</v>
      </c>
    </row>
    <row r="74" spans="1:31">
      <c r="T74" s="59"/>
      <c r="U74" s="60" t="s">
        <v>238</v>
      </c>
      <c r="V74" s="60"/>
      <c r="W74" s="60"/>
      <c r="X74" s="60"/>
      <c r="Y74" s="60"/>
    </row>
    <row r="75" spans="1:31">
      <c r="T75" s="59"/>
      <c r="U75" s="33" t="s">
        <v>227</v>
      </c>
      <c r="V75" s="33"/>
      <c r="W75" s="33"/>
      <c r="X75" s="33"/>
      <c r="Y75" s="33"/>
    </row>
    <row r="76" spans="1:31">
      <c r="T76" s="59"/>
    </row>
    <row r="77" spans="1:31">
      <c r="T77" s="59"/>
    </row>
    <row r="78" spans="1:31">
      <c r="T78" s="59"/>
    </row>
    <row r="79" spans="1:31">
      <c r="T79" s="59"/>
    </row>
    <row r="80" spans="1:31">
      <c r="T80" s="59"/>
    </row>
    <row r="81" spans="20:27">
      <c r="T81" s="59"/>
    </row>
    <row r="82" spans="20:27">
      <c r="T82" s="59"/>
      <c r="U82" s="61"/>
      <c r="V82" s="61"/>
      <c r="W82" s="61"/>
      <c r="X82" s="61"/>
      <c r="Y82" s="61"/>
      <c r="Z82" s="61"/>
    </row>
    <row r="83" spans="20:27">
      <c r="T83" s="59"/>
      <c r="U83" s="61"/>
      <c r="V83" s="61"/>
      <c r="W83" s="61"/>
      <c r="X83" s="61"/>
      <c r="Y83" s="61"/>
      <c r="Z83" s="61"/>
      <c r="AA83" s="61"/>
    </row>
    <row r="84" spans="20:27">
      <c r="T84" s="59"/>
      <c r="U84" s="33" t="s">
        <v>237</v>
      </c>
      <c r="V84" s="33"/>
      <c r="W84" s="33"/>
      <c r="X84" s="33"/>
      <c r="Y84" s="33"/>
      <c r="Z84" s="33"/>
      <c r="AA84" s="61"/>
    </row>
  </sheetData>
  <mergeCells count="10">
    <mergeCell ref="A1:AE1"/>
    <mergeCell ref="U75:Y75"/>
    <mergeCell ref="U84:Z84"/>
    <mergeCell ref="AA3:AE3"/>
    <mergeCell ref="A3:A4"/>
    <mergeCell ref="B3:F3"/>
    <mergeCell ref="G3:K3"/>
    <mergeCell ref="L3:P3"/>
    <mergeCell ref="Q3:U3"/>
    <mergeCell ref="V3:Z3"/>
  </mergeCells>
  <pageMargins left="0.3" right="0.2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9" workbookViewId="0">
      <selection activeCell="J41" sqref="J41"/>
    </sheetView>
  </sheetViews>
  <sheetFormatPr defaultRowHeight="8.25"/>
  <cols>
    <col min="1" max="1" width="5.140625" style="31" customWidth="1"/>
    <col min="2" max="2" width="3.7109375" style="31" customWidth="1"/>
    <col min="3" max="15" width="5.85546875" style="31" bestFit="1" customWidth="1"/>
    <col min="16" max="19" width="5.7109375" style="31" bestFit="1" customWidth="1"/>
    <col min="20" max="23" width="5.85546875" style="31" bestFit="1" customWidth="1"/>
    <col min="24" max="24" width="6" style="31" bestFit="1" customWidth="1"/>
    <col min="25" max="35" width="5.85546875" style="31" bestFit="1" customWidth="1"/>
    <col min="36" max="16384" width="9.140625" style="31"/>
  </cols>
  <sheetData>
    <row r="1" spans="1:37" ht="21.75" customHeight="1">
      <c r="A1" s="62" t="s">
        <v>262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ht="11.25" customHeight="1" thickBot="1"/>
    <row r="3" spans="1:37" ht="9.75" thickTop="1" thickBot="1">
      <c r="A3" s="63" t="s">
        <v>239</v>
      </c>
      <c r="B3" s="64" t="s">
        <v>0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4" t="s">
        <v>6</v>
      </c>
      <c r="I3" s="64" t="s">
        <v>7</v>
      </c>
      <c r="J3" s="64" t="s">
        <v>8</v>
      </c>
      <c r="K3" s="64" t="s">
        <v>9</v>
      </c>
      <c r="L3" s="64" t="s">
        <v>10</v>
      </c>
      <c r="M3" s="64" t="s">
        <v>11</v>
      </c>
      <c r="N3" s="64" t="s">
        <v>12</v>
      </c>
      <c r="O3" s="64" t="s">
        <v>13</v>
      </c>
      <c r="P3" s="64" t="s">
        <v>14</v>
      </c>
      <c r="Q3" s="64" t="s">
        <v>15</v>
      </c>
      <c r="R3" s="64" t="s">
        <v>16</v>
      </c>
      <c r="S3" s="64" t="s">
        <v>17</v>
      </c>
      <c r="T3" s="64" t="s">
        <v>18</v>
      </c>
      <c r="U3" s="64" t="s">
        <v>19</v>
      </c>
      <c r="V3" s="64" t="s">
        <v>20</v>
      </c>
      <c r="W3" s="64" t="s">
        <v>21</v>
      </c>
      <c r="X3" s="64" t="s">
        <v>22</v>
      </c>
      <c r="Y3" s="64" t="s">
        <v>23</v>
      </c>
      <c r="Z3" s="64" t="s">
        <v>24</v>
      </c>
      <c r="AA3" s="64" t="s">
        <v>25</v>
      </c>
      <c r="AB3" s="64" t="s">
        <v>26</v>
      </c>
      <c r="AC3" s="64" t="s">
        <v>27</v>
      </c>
      <c r="AD3" s="64" t="s">
        <v>28</v>
      </c>
      <c r="AE3" s="64" t="s">
        <v>29</v>
      </c>
      <c r="AF3" s="64" t="s">
        <v>30</v>
      </c>
      <c r="AG3" s="64" t="s">
        <v>31</v>
      </c>
      <c r="AH3" s="64" t="s">
        <v>32</v>
      </c>
      <c r="AI3" s="65" t="s">
        <v>33</v>
      </c>
    </row>
    <row r="4" spans="1:37" ht="9" thickTop="1">
      <c r="A4" s="66">
        <v>2</v>
      </c>
      <c r="B4" s="67" t="s">
        <v>35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</row>
    <row r="5" spans="1:37">
      <c r="A5" s="70"/>
      <c r="B5" s="71" t="s">
        <v>36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 t="s">
        <v>240</v>
      </c>
      <c r="N5" s="72"/>
      <c r="O5" s="72"/>
      <c r="P5" s="72" t="s">
        <v>241</v>
      </c>
      <c r="Q5" s="72" t="s">
        <v>242</v>
      </c>
      <c r="R5" s="72"/>
      <c r="S5" s="73" t="s">
        <v>243</v>
      </c>
      <c r="T5" s="72"/>
      <c r="U5" s="72"/>
      <c r="V5" s="72"/>
      <c r="W5" s="72"/>
      <c r="X5" s="72"/>
      <c r="Y5" s="72"/>
      <c r="Z5" s="72"/>
      <c r="AA5" s="72" t="s">
        <v>244</v>
      </c>
      <c r="AB5" s="72"/>
      <c r="AC5" s="72"/>
      <c r="AD5" s="72"/>
      <c r="AE5" s="72"/>
      <c r="AF5" s="72" t="s">
        <v>245</v>
      </c>
      <c r="AG5" s="72" t="s">
        <v>246</v>
      </c>
      <c r="AH5" s="72"/>
      <c r="AI5" s="74"/>
    </row>
    <row r="6" spans="1:37">
      <c r="A6" s="70"/>
      <c r="B6" s="71" t="s">
        <v>37</v>
      </c>
      <c r="C6" s="72"/>
      <c r="D6" s="72"/>
      <c r="E6" s="72"/>
      <c r="F6" s="72"/>
      <c r="G6" s="72" t="s">
        <v>247</v>
      </c>
      <c r="H6" s="72"/>
      <c r="I6" s="72"/>
      <c r="J6" s="72"/>
      <c r="K6" s="72"/>
      <c r="L6" s="72"/>
      <c r="M6" s="72" t="s">
        <v>240</v>
      </c>
      <c r="N6" s="72"/>
      <c r="O6" s="72"/>
      <c r="P6" s="72" t="s">
        <v>248</v>
      </c>
      <c r="Q6" s="72" t="s">
        <v>241</v>
      </c>
      <c r="R6" s="72" t="s">
        <v>242</v>
      </c>
      <c r="S6" s="73" t="s">
        <v>243</v>
      </c>
      <c r="T6" s="72"/>
      <c r="U6" s="72"/>
      <c r="V6" s="72"/>
      <c r="W6" s="72"/>
      <c r="X6" s="72"/>
      <c r="Y6" s="72"/>
      <c r="Z6" s="72" t="s">
        <v>244</v>
      </c>
      <c r="AA6" s="72"/>
      <c r="AB6" s="72"/>
      <c r="AC6" s="72"/>
      <c r="AD6" s="72"/>
      <c r="AE6" s="72"/>
      <c r="AF6" s="72" t="s">
        <v>246</v>
      </c>
      <c r="AG6" s="72" t="s">
        <v>245</v>
      </c>
      <c r="AH6" s="72"/>
      <c r="AI6" s="74"/>
    </row>
    <row r="7" spans="1:37">
      <c r="A7" s="70"/>
      <c r="B7" s="71" t="s">
        <v>38</v>
      </c>
      <c r="C7" s="72"/>
      <c r="D7" s="72"/>
      <c r="E7" s="72"/>
      <c r="F7" s="72"/>
      <c r="G7" s="72"/>
      <c r="H7" s="72" t="s">
        <v>247</v>
      </c>
      <c r="I7" s="72"/>
      <c r="J7" s="72"/>
      <c r="K7" s="72"/>
      <c r="L7" s="72"/>
      <c r="M7" s="72" t="s">
        <v>240</v>
      </c>
      <c r="N7" s="72"/>
      <c r="O7" s="72"/>
      <c r="P7" s="72" t="s">
        <v>248</v>
      </c>
      <c r="Q7" s="72"/>
      <c r="R7" s="72" t="s">
        <v>241</v>
      </c>
      <c r="S7" s="73" t="s">
        <v>243</v>
      </c>
      <c r="T7" s="72"/>
      <c r="U7" s="72"/>
      <c r="V7" s="72"/>
      <c r="W7" s="72"/>
      <c r="X7" s="72" t="s">
        <v>242</v>
      </c>
      <c r="Y7" s="72" t="s">
        <v>244</v>
      </c>
      <c r="Z7" s="72"/>
      <c r="AA7" s="72"/>
      <c r="AB7" s="72"/>
      <c r="AC7" s="72"/>
      <c r="AD7" s="72"/>
      <c r="AE7" s="72"/>
      <c r="AF7" s="72"/>
      <c r="AG7" s="72"/>
      <c r="AH7" s="72" t="s">
        <v>245</v>
      </c>
      <c r="AI7" s="74" t="s">
        <v>246</v>
      </c>
    </row>
    <row r="8" spans="1:37" ht="9" thickBot="1">
      <c r="A8" s="75"/>
      <c r="B8" s="76" t="s">
        <v>40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 t="s">
        <v>247</v>
      </c>
      <c r="N8" s="77"/>
      <c r="O8" s="77"/>
      <c r="P8" s="77" t="s">
        <v>248</v>
      </c>
      <c r="Q8" s="77"/>
      <c r="R8" s="77"/>
      <c r="S8" s="77" t="s">
        <v>241</v>
      </c>
      <c r="T8" s="77"/>
      <c r="U8" s="77"/>
      <c r="V8" s="77"/>
      <c r="W8" s="77"/>
      <c r="X8" s="77" t="s">
        <v>244</v>
      </c>
      <c r="Y8" s="77" t="s">
        <v>242</v>
      </c>
      <c r="Z8" s="77"/>
      <c r="AA8" s="77"/>
      <c r="AB8" s="77"/>
      <c r="AC8" s="77"/>
      <c r="AD8" s="77"/>
      <c r="AE8" s="77"/>
      <c r="AF8" s="77"/>
      <c r="AG8" s="77"/>
      <c r="AH8" s="77" t="s">
        <v>246</v>
      </c>
      <c r="AI8" s="78" t="s">
        <v>245</v>
      </c>
    </row>
    <row r="9" spans="1:37" ht="9" thickTop="1">
      <c r="A9" s="79">
        <v>3</v>
      </c>
      <c r="B9" s="80" t="s">
        <v>35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2"/>
    </row>
    <row r="10" spans="1:37">
      <c r="A10" s="70"/>
      <c r="B10" s="71" t="s">
        <v>36</v>
      </c>
      <c r="C10" s="72" t="s">
        <v>241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 t="s">
        <v>244</v>
      </c>
      <c r="U10" s="72"/>
      <c r="V10" s="72"/>
      <c r="W10" s="72" t="s">
        <v>249</v>
      </c>
      <c r="X10" s="72"/>
      <c r="Y10" s="72"/>
      <c r="Z10" s="72"/>
      <c r="AA10" s="72"/>
      <c r="AB10" s="72"/>
      <c r="AC10" s="72"/>
      <c r="AD10" s="72" t="s">
        <v>245</v>
      </c>
      <c r="AE10" s="72" t="s">
        <v>250</v>
      </c>
      <c r="AF10" s="72"/>
      <c r="AG10" s="72"/>
      <c r="AH10" s="72"/>
      <c r="AI10" s="74"/>
    </row>
    <row r="11" spans="1:37">
      <c r="A11" s="70"/>
      <c r="B11" s="71" t="s">
        <v>37</v>
      </c>
      <c r="C11" s="72"/>
      <c r="D11" s="72" t="s">
        <v>241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 t="s">
        <v>240</v>
      </c>
      <c r="U11" s="72" t="s">
        <v>244</v>
      </c>
      <c r="V11" s="72"/>
      <c r="W11" s="72" t="s">
        <v>249</v>
      </c>
      <c r="X11" s="72"/>
      <c r="Y11" s="72"/>
      <c r="Z11" s="72"/>
      <c r="AA11" s="72"/>
      <c r="AB11" s="72"/>
      <c r="AC11" s="72"/>
      <c r="AD11" s="72" t="s">
        <v>250</v>
      </c>
      <c r="AE11" s="72" t="s">
        <v>245</v>
      </c>
      <c r="AF11" s="72"/>
      <c r="AG11" s="72"/>
      <c r="AH11" s="72"/>
      <c r="AI11" s="74"/>
    </row>
    <row r="12" spans="1:37">
      <c r="A12" s="70"/>
      <c r="B12" s="71" t="s">
        <v>38</v>
      </c>
      <c r="C12" s="72"/>
      <c r="D12" s="72"/>
      <c r="E12" s="72" t="s">
        <v>241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 t="s">
        <v>240</v>
      </c>
      <c r="U12" s="72" t="s">
        <v>242</v>
      </c>
      <c r="V12" s="72" t="s">
        <v>244</v>
      </c>
      <c r="W12" s="72" t="s">
        <v>249</v>
      </c>
      <c r="X12" s="72"/>
      <c r="Y12" s="72"/>
      <c r="Z12" s="72"/>
      <c r="AA12" s="72"/>
      <c r="AB12" s="72" t="s">
        <v>251</v>
      </c>
      <c r="AC12" s="72" t="s">
        <v>250</v>
      </c>
      <c r="AD12" s="72"/>
      <c r="AE12" s="72"/>
      <c r="AF12" s="72"/>
      <c r="AG12" s="72"/>
      <c r="AH12" s="72"/>
      <c r="AI12" s="74"/>
    </row>
    <row r="13" spans="1:37" ht="9" thickBot="1">
      <c r="A13" s="83"/>
      <c r="B13" s="84" t="s">
        <v>40</v>
      </c>
      <c r="C13" s="85"/>
      <c r="D13" s="85"/>
      <c r="E13" s="85"/>
      <c r="F13" s="85" t="s">
        <v>241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 t="s">
        <v>240</v>
      </c>
      <c r="U13" s="85"/>
      <c r="V13" s="85" t="s">
        <v>242</v>
      </c>
      <c r="W13" s="85" t="s">
        <v>244</v>
      </c>
      <c r="X13" s="85"/>
      <c r="Y13" s="85"/>
      <c r="Z13" s="85"/>
      <c r="AA13" s="85"/>
      <c r="AB13" s="85" t="s">
        <v>250</v>
      </c>
      <c r="AC13" s="85" t="s">
        <v>251</v>
      </c>
      <c r="AD13" s="85"/>
      <c r="AE13" s="85"/>
      <c r="AF13" s="85"/>
      <c r="AG13" s="85"/>
      <c r="AH13" s="85"/>
      <c r="AI13" s="87"/>
    </row>
    <row r="14" spans="1:37" ht="9" thickTop="1">
      <c r="A14" s="66">
        <v>4</v>
      </c>
      <c r="B14" s="67" t="s">
        <v>35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9"/>
    </row>
    <row r="15" spans="1:37">
      <c r="A15" s="70"/>
      <c r="B15" s="71" t="s">
        <v>36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 t="s">
        <v>247</v>
      </c>
      <c r="O15" s="72" t="s">
        <v>248</v>
      </c>
      <c r="P15" s="72"/>
      <c r="Q15" s="72" t="s">
        <v>241</v>
      </c>
      <c r="R15" s="72" t="s">
        <v>243</v>
      </c>
      <c r="S15" s="72"/>
      <c r="T15" s="72"/>
      <c r="U15" s="72"/>
      <c r="V15" s="72"/>
      <c r="W15" s="72"/>
      <c r="X15" s="72" t="s">
        <v>252</v>
      </c>
      <c r="Y15" s="72"/>
      <c r="Z15" s="72" t="s">
        <v>244</v>
      </c>
      <c r="AA15" s="72" t="s">
        <v>242</v>
      </c>
      <c r="AB15" s="72"/>
      <c r="AC15" s="72"/>
      <c r="AD15" s="72"/>
      <c r="AE15" s="72"/>
      <c r="AF15" s="72" t="s">
        <v>245</v>
      </c>
      <c r="AG15" s="72"/>
      <c r="AH15" s="72"/>
      <c r="AI15" s="74"/>
    </row>
    <row r="16" spans="1:37">
      <c r="A16" s="70"/>
      <c r="B16" s="71" t="s">
        <v>37</v>
      </c>
      <c r="C16" s="72"/>
      <c r="D16" s="72"/>
      <c r="E16" s="72"/>
      <c r="F16" s="72"/>
      <c r="G16" s="72"/>
      <c r="H16" s="72"/>
      <c r="I16" s="72"/>
      <c r="J16" s="72" t="s">
        <v>251</v>
      </c>
      <c r="K16" s="72"/>
      <c r="L16" s="72"/>
      <c r="M16" s="72"/>
      <c r="N16" s="72" t="s">
        <v>253</v>
      </c>
      <c r="O16" s="72" t="s">
        <v>248</v>
      </c>
      <c r="P16" s="72" t="s">
        <v>241</v>
      </c>
      <c r="Q16" s="72" t="s">
        <v>240</v>
      </c>
      <c r="R16" s="72" t="s">
        <v>243</v>
      </c>
      <c r="S16" s="72"/>
      <c r="T16" s="72"/>
      <c r="U16" s="72"/>
      <c r="V16" s="72"/>
      <c r="W16" s="72"/>
      <c r="X16" s="72" t="s">
        <v>252</v>
      </c>
      <c r="Y16" s="72"/>
      <c r="Z16" s="72" t="s">
        <v>242</v>
      </c>
      <c r="AA16" s="72" t="s">
        <v>244</v>
      </c>
      <c r="AB16" s="72"/>
      <c r="AC16" s="72"/>
      <c r="AD16" s="72"/>
      <c r="AE16" s="72"/>
      <c r="AF16" s="72"/>
      <c r="AG16" s="72" t="s">
        <v>245</v>
      </c>
      <c r="AH16" s="72"/>
      <c r="AI16" s="74"/>
    </row>
    <row r="17" spans="1:35">
      <c r="A17" s="70"/>
      <c r="B17" s="71" t="s">
        <v>38</v>
      </c>
      <c r="C17" s="72"/>
      <c r="D17" s="72"/>
      <c r="E17" s="72"/>
      <c r="F17" s="72"/>
      <c r="G17" s="72"/>
      <c r="H17" s="72"/>
      <c r="I17" s="72" t="s">
        <v>247</v>
      </c>
      <c r="J17" s="72"/>
      <c r="K17" s="72" t="s">
        <v>251</v>
      </c>
      <c r="L17" s="72"/>
      <c r="M17" s="72"/>
      <c r="N17" s="72" t="s">
        <v>253</v>
      </c>
      <c r="O17" s="72" t="s">
        <v>248</v>
      </c>
      <c r="P17" s="72" t="s">
        <v>242</v>
      </c>
      <c r="Q17" s="72" t="s">
        <v>240</v>
      </c>
      <c r="R17" s="72" t="s">
        <v>243</v>
      </c>
      <c r="S17" s="72" t="s">
        <v>241</v>
      </c>
      <c r="T17" s="72"/>
      <c r="U17" s="72"/>
      <c r="V17" s="72"/>
      <c r="W17" s="72"/>
      <c r="X17" s="72" t="s">
        <v>252</v>
      </c>
      <c r="Y17" s="72" t="s">
        <v>244</v>
      </c>
      <c r="Z17" s="72"/>
      <c r="AA17" s="72"/>
      <c r="AB17" s="72"/>
      <c r="AC17" s="72"/>
      <c r="AD17" s="72"/>
      <c r="AE17" s="72"/>
      <c r="AF17" s="72"/>
      <c r="AG17" s="72"/>
      <c r="AH17" s="72" t="s">
        <v>245</v>
      </c>
      <c r="AI17" s="74"/>
    </row>
    <row r="18" spans="1:35" ht="9" thickBot="1">
      <c r="A18" s="75"/>
      <c r="B18" s="76" t="s">
        <v>40</v>
      </c>
      <c r="C18" s="77"/>
      <c r="D18" s="77"/>
      <c r="E18" s="77"/>
      <c r="F18" s="77"/>
      <c r="G18" s="77"/>
      <c r="H18" s="77"/>
      <c r="I18" s="77"/>
      <c r="J18" s="77"/>
      <c r="K18" s="77"/>
      <c r="L18" s="77" t="s">
        <v>251</v>
      </c>
      <c r="M18" s="77"/>
      <c r="N18" s="77" t="s">
        <v>253</v>
      </c>
      <c r="O18" s="77" t="s">
        <v>247</v>
      </c>
      <c r="P18" s="77"/>
      <c r="Q18" s="77" t="s">
        <v>240</v>
      </c>
      <c r="R18" s="77" t="s">
        <v>241</v>
      </c>
      <c r="S18" s="77" t="s">
        <v>242</v>
      </c>
      <c r="T18" s="77"/>
      <c r="U18" s="77"/>
      <c r="V18" s="77"/>
      <c r="W18" s="77"/>
      <c r="X18" s="77" t="s">
        <v>244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8" t="s">
        <v>245</v>
      </c>
    </row>
    <row r="19" spans="1:35" ht="9" thickTop="1">
      <c r="A19" s="79">
        <v>5</v>
      </c>
      <c r="B19" s="80" t="s">
        <v>35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</row>
    <row r="20" spans="1:35">
      <c r="A20" s="70"/>
      <c r="B20" s="71" t="s">
        <v>36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4"/>
    </row>
    <row r="21" spans="1:35">
      <c r="A21" s="70"/>
      <c r="B21" s="71" t="s">
        <v>37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4"/>
    </row>
    <row r="22" spans="1:35">
      <c r="A22" s="70"/>
      <c r="B22" s="71" t="s">
        <v>38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4"/>
    </row>
    <row r="23" spans="1:35" ht="9" thickBot="1">
      <c r="A23" s="83"/>
      <c r="B23" s="84" t="s">
        <v>40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7"/>
    </row>
    <row r="24" spans="1:35" ht="9" thickTop="1">
      <c r="A24" s="66">
        <v>6</v>
      </c>
      <c r="B24" s="67" t="s">
        <v>35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</row>
    <row r="25" spans="1:35">
      <c r="A25" s="70"/>
      <c r="B25" s="71" t="s">
        <v>36</v>
      </c>
      <c r="C25" s="72" t="s">
        <v>241</v>
      </c>
      <c r="D25" s="72" t="s">
        <v>254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 t="s">
        <v>242</v>
      </c>
      <c r="P25" s="72"/>
      <c r="Q25" s="72"/>
      <c r="R25" s="72"/>
      <c r="S25" s="72"/>
      <c r="T25" s="72"/>
      <c r="U25" s="72" t="s">
        <v>244</v>
      </c>
      <c r="V25" s="72" t="s">
        <v>249</v>
      </c>
      <c r="W25" s="72"/>
      <c r="X25" s="72"/>
      <c r="Y25" s="72"/>
      <c r="Z25" s="72"/>
      <c r="AA25" s="72"/>
      <c r="AB25" s="72"/>
      <c r="AC25" s="72"/>
      <c r="AD25" s="72" t="s">
        <v>245</v>
      </c>
      <c r="AE25" s="72"/>
      <c r="AF25" s="72"/>
      <c r="AG25" s="72"/>
      <c r="AH25" s="72"/>
      <c r="AI25" s="74"/>
    </row>
    <row r="26" spans="1:35">
      <c r="A26" s="70"/>
      <c r="B26" s="71" t="s">
        <v>37</v>
      </c>
      <c r="C26" s="72" t="s">
        <v>254</v>
      </c>
      <c r="D26" s="72" t="s">
        <v>241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 t="s">
        <v>247</v>
      </c>
      <c r="P26" s="72"/>
      <c r="Q26" s="72"/>
      <c r="R26" s="72"/>
      <c r="S26" s="72"/>
      <c r="T26" s="72" t="s">
        <v>244</v>
      </c>
      <c r="U26" s="72" t="s">
        <v>255</v>
      </c>
      <c r="V26" s="72" t="s">
        <v>249</v>
      </c>
      <c r="W26" s="72"/>
      <c r="X26" s="72"/>
      <c r="Y26" s="72"/>
      <c r="Z26" s="72"/>
      <c r="AA26" s="72"/>
      <c r="AB26" s="72"/>
      <c r="AC26" s="72"/>
      <c r="AD26" s="72"/>
      <c r="AE26" s="72" t="s">
        <v>245</v>
      </c>
      <c r="AF26" s="72"/>
      <c r="AG26" s="72"/>
      <c r="AH26" s="72"/>
      <c r="AI26" s="74"/>
    </row>
    <row r="27" spans="1:35">
      <c r="A27" s="70"/>
      <c r="B27" s="71" t="s">
        <v>38</v>
      </c>
      <c r="C27" s="72"/>
      <c r="D27" s="72"/>
      <c r="E27" s="72" t="s">
        <v>241</v>
      </c>
      <c r="F27" s="72" t="s">
        <v>254</v>
      </c>
      <c r="G27" s="72"/>
      <c r="H27" s="72"/>
      <c r="I27" s="72"/>
      <c r="J27" s="72"/>
      <c r="K27" s="72"/>
      <c r="L27" s="72"/>
      <c r="M27" s="72" t="s">
        <v>247</v>
      </c>
      <c r="N27" s="72" t="s">
        <v>256</v>
      </c>
      <c r="O27" s="72"/>
      <c r="P27" s="72"/>
      <c r="Q27" s="72"/>
      <c r="R27" s="72"/>
      <c r="S27" s="72"/>
      <c r="T27" s="72" t="s">
        <v>242</v>
      </c>
      <c r="U27" s="72" t="s">
        <v>255</v>
      </c>
      <c r="V27" s="72" t="s">
        <v>249</v>
      </c>
      <c r="W27" s="72" t="s">
        <v>244</v>
      </c>
      <c r="X27" s="72"/>
      <c r="Y27" s="72"/>
      <c r="Z27" s="72"/>
      <c r="AA27" s="72"/>
      <c r="AB27" s="72" t="s">
        <v>251</v>
      </c>
      <c r="AC27" s="72"/>
      <c r="AD27" s="72"/>
      <c r="AE27" s="72"/>
      <c r="AF27" s="72"/>
      <c r="AG27" s="72"/>
      <c r="AH27" s="72"/>
      <c r="AI27" s="74"/>
    </row>
    <row r="28" spans="1:35" ht="9" thickBot="1">
      <c r="A28" s="75"/>
      <c r="B28" s="76" t="s">
        <v>40</v>
      </c>
      <c r="C28" s="77"/>
      <c r="D28" s="77"/>
      <c r="E28" s="77" t="s">
        <v>254</v>
      </c>
      <c r="F28" s="77" t="s">
        <v>241</v>
      </c>
      <c r="G28" s="77"/>
      <c r="H28" s="77"/>
      <c r="I28" s="77"/>
      <c r="J28" s="77"/>
      <c r="K28" s="77"/>
      <c r="L28" s="77"/>
      <c r="M28" s="77" t="s">
        <v>256</v>
      </c>
      <c r="N28" s="77" t="s">
        <v>247</v>
      </c>
      <c r="O28" s="77"/>
      <c r="P28" s="77"/>
      <c r="Q28" s="77"/>
      <c r="R28" s="77"/>
      <c r="S28" s="77"/>
      <c r="T28" s="77"/>
      <c r="U28" s="77" t="s">
        <v>255</v>
      </c>
      <c r="V28" s="77" t="s">
        <v>244</v>
      </c>
      <c r="W28" s="77" t="s">
        <v>242</v>
      </c>
      <c r="X28" s="77"/>
      <c r="Y28" s="77"/>
      <c r="Z28" s="77"/>
      <c r="AA28" s="77"/>
      <c r="AB28" s="77"/>
      <c r="AC28" s="77" t="s">
        <v>251</v>
      </c>
      <c r="AD28" s="77"/>
      <c r="AE28" s="77"/>
      <c r="AF28" s="77"/>
      <c r="AG28" s="77"/>
      <c r="AH28" s="77"/>
      <c r="AI28" s="78"/>
    </row>
    <row r="29" spans="1:35" ht="9" thickTop="1">
      <c r="A29" s="66">
        <v>7</v>
      </c>
      <c r="B29" s="67" t="s">
        <v>35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</row>
    <row r="30" spans="1:35">
      <c r="A30" s="70"/>
      <c r="B30" s="71" t="s">
        <v>36</v>
      </c>
      <c r="C30" s="72"/>
      <c r="D30" s="72"/>
      <c r="E30" s="72"/>
      <c r="F30" s="72"/>
      <c r="G30" s="72" t="s">
        <v>254</v>
      </c>
      <c r="H30" s="72"/>
      <c r="I30" s="72"/>
      <c r="J30" s="72" t="s">
        <v>242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4"/>
    </row>
    <row r="31" spans="1:35">
      <c r="A31" s="70"/>
      <c r="B31" s="71" t="s">
        <v>37</v>
      </c>
      <c r="C31" s="72"/>
      <c r="D31" s="72"/>
      <c r="E31" s="72"/>
      <c r="F31" s="72"/>
      <c r="G31" s="72" t="s">
        <v>247</v>
      </c>
      <c r="H31" s="72" t="s">
        <v>254</v>
      </c>
      <c r="I31" s="72"/>
      <c r="J31" s="72" t="s">
        <v>251</v>
      </c>
      <c r="K31" s="72" t="s">
        <v>242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4"/>
    </row>
    <row r="32" spans="1:35">
      <c r="A32" s="70"/>
      <c r="B32" s="71" t="s">
        <v>38</v>
      </c>
      <c r="C32" s="72"/>
      <c r="D32" s="72"/>
      <c r="E32" s="72"/>
      <c r="F32" s="72"/>
      <c r="G32" s="72"/>
      <c r="H32" s="72" t="s">
        <v>247</v>
      </c>
      <c r="I32" s="72" t="s">
        <v>254</v>
      </c>
      <c r="J32" s="72"/>
      <c r="K32" s="72" t="s">
        <v>251</v>
      </c>
      <c r="L32" s="72" t="s">
        <v>242</v>
      </c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4"/>
    </row>
    <row r="33" spans="1:37" ht="9" thickBot="1">
      <c r="A33" s="75"/>
      <c r="B33" s="76" t="s">
        <v>40</v>
      </c>
      <c r="C33" s="77"/>
      <c r="D33" s="77"/>
      <c r="E33" s="77"/>
      <c r="F33" s="77"/>
      <c r="G33" s="77"/>
      <c r="H33" s="77"/>
      <c r="I33" s="77" t="s">
        <v>247</v>
      </c>
      <c r="J33" s="77"/>
      <c r="K33" s="77"/>
      <c r="L33" s="77" t="s">
        <v>251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</row>
    <row r="34" spans="1:37" ht="9" thickTop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1:37" ht="15">
      <c r="A35" s="32"/>
      <c r="B35" s="32"/>
      <c r="C35" s="89" t="s">
        <v>257</v>
      </c>
      <c r="D35" s="90"/>
      <c r="E35" s="90"/>
      <c r="F35" s="91"/>
      <c r="G35" s="9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92" t="s">
        <v>238</v>
      </c>
      <c r="AD35" s="32"/>
      <c r="AE35" s="32"/>
      <c r="AF35" s="92"/>
      <c r="AG35" s="92"/>
      <c r="AH35" s="92"/>
      <c r="AI35" s="92"/>
      <c r="AJ35" s="1"/>
      <c r="AK35" s="32"/>
    </row>
    <row r="36" spans="1:37" ht="15">
      <c r="A36" s="32"/>
      <c r="B36" s="32"/>
      <c r="C36" s="1" t="s">
        <v>258</v>
      </c>
      <c r="D36" s="1"/>
      <c r="E36" s="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92" t="s">
        <v>227</v>
      </c>
      <c r="AF36" s="92"/>
      <c r="AG36" s="92"/>
      <c r="AH36" s="92"/>
      <c r="AI36" s="92"/>
      <c r="AJ36" s="1"/>
      <c r="AK36" s="32"/>
    </row>
    <row r="37" spans="1:37" ht="15">
      <c r="A37" s="32"/>
      <c r="B37" s="32"/>
      <c r="C37" s="1" t="s">
        <v>259</v>
      </c>
      <c r="D37" s="1"/>
      <c r="E37" s="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1"/>
      <c r="AF37" s="1"/>
      <c r="AG37" s="1"/>
      <c r="AH37" s="1"/>
      <c r="AI37" s="1"/>
      <c r="AJ37" s="1"/>
      <c r="AK37" s="32"/>
    </row>
    <row r="38" spans="1:37" ht="15">
      <c r="A38" s="32"/>
      <c r="B38" s="32"/>
      <c r="C38" s="1" t="s">
        <v>260</v>
      </c>
      <c r="D38" s="1"/>
      <c r="E38" s="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1"/>
      <c r="AF38" s="1"/>
      <c r="AG38" s="1"/>
      <c r="AH38" s="1"/>
      <c r="AI38" s="1"/>
      <c r="AJ38" s="1"/>
      <c r="AK38" s="32"/>
    </row>
    <row r="39" spans="1:37" ht="15">
      <c r="A39" s="32"/>
      <c r="B39" s="32"/>
      <c r="C39" s="1" t="s">
        <v>261</v>
      </c>
      <c r="D39" s="1"/>
      <c r="E39" s="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"/>
      <c r="AF39" s="1"/>
      <c r="AG39" s="1"/>
      <c r="AH39" s="1"/>
      <c r="AI39" s="1"/>
      <c r="AJ39" s="1"/>
      <c r="AK39" s="32"/>
    </row>
    <row r="40" spans="1:37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1"/>
      <c r="AF40" s="1"/>
      <c r="AG40" s="1"/>
      <c r="AH40" s="1"/>
      <c r="AI40" s="1"/>
      <c r="AJ40" s="1"/>
      <c r="AK40" s="32"/>
    </row>
    <row r="41" spans="1:37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F41" s="93"/>
      <c r="AG41" s="93"/>
      <c r="AH41" s="93"/>
      <c r="AI41" s="93"/>
      <c r="AJ41" s="93"/>
      <c r="AK41" s="32"/>
    </row>
    <row r="43" spans="1:37" ht="14.25">
      <c r="AE43" s="93" t="s">
        <v>237</v>
      </c>
    </row>
  </sheetData>
  <mergeCells count="7">
    <mergeCell ref="A29:A33"/>
    <mergeCell ref="A1:AK1"/>
    <mergeCell ref="A4:A8"/>
    <mergeCell ref="A9:A13"/>
    <mergeCell ref="A14:A18"/>
    <mergeCell ref="A19:A23"/>
    <mergeCell ref="A24:A28"/>
  </mergeCells>
  <pageMargins left="0.24" right="0.24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workbookViewId="0">
      <selection activeCell="V22" sqref="V22"/>
    </sheetView>
  </sheetViews>
  <sheetFormatPr defaultRowHeight="9"/>
  <cols>
    <col min="1" max="1" width="10.5703125" style="2" customWidth="1"/>
    <col min="2" max="2" width="5" style="2" customWidth="1"/>
    <col min="3" max="6" width="4.28515625" style="2" bestFit="1" customWidth="1"/>
    <col min="7" max="7" width="3.85546875" style="2" customWidth="1"/>
    <col min="8" max="9" width="3.85546875" style="2" bestFit="1" customWidth="1"/>
    <col min="10" max="11" width="4" style="2" bestFit="1" customWidth="1"/>
    <col min="12" max="12" width="4.140625" style="2" customWidth="1"/>
    <col min="13" max="13" width="4.42578125" style="2" customWidth="1"/>
    <col min="14" max="14" width="4.28515625" style="2" bestFit="1" customWidth="1"/>
    <col min="15" max="15" width="4.42578125" style="2" customWidth="1"/>
    <col min="16" max="16" width="4.28515625" style="2" bestFit="1" customWidth="1"/>
    <col min="17" max="17" width="4.42578125" style="2" customWidth="1"/>
    <col min="18" max="18" width="5" style="2" customWidth="1"/>
    <col min="19" max="19" width="4.5703125" style="2" customWidth="1"/>
    <col min="20" max="20" width="4.7109375" style="2" customWidth="1"/>
    <col min="21" max="21" width="4.42578125" style="2" customWidth="1"/>
    <col min="22" max="23" width="4.28515625" style="2" customWidth="1"/>
    <col min="24" max="25" width="4" style="2" bestFit="1" customWidth="1"/>
    <col min="26" max="26" width="4.5703125" style="2" customWidth="1"/>
    <col min="27" max="27" width="4.7109375" style="2" customWidth="1"/>
    <col min="28" max="29" width="3.85546875" style="2" bestFit="1" customWidth="1"/>
    <col min="30" max="31" width="4.28515625" style="2" bestFit="1" customWidth="1"/>
    <col min="32" max="16384" width="9.140625" style="2"/>
  </cols>
  <sheetData>
    <row r="1" spans="1:31" ht="15.75">
      <c r="A1" s="94" t="s">
        <v>269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9.75" thickBot="1"/>
    <row r="3" spans="1:31" ht="9.75" thickTop="1">
      <c r="A3" s="95" t="s">
        <v>74</v>
      </c>
      <c r="B3" s="96" t="s">
        <v>34</v>
      </c>
      <c r="C3" s="97"/>
      <c r="D3" s="97"/>
      <c r="E3" s="97"/>
      <c r="F3" s="98"/>
      <c r="G3" s="99" t="s">
        <v>41</v>
      </c>
      <c r="H3" s="97"/>
      <c r="I3" s="97"/>
      <c r="J3" s="97"/>
      <c r="K3" s="100"/>
      <c r="L3" s="96" t="s">
        <v>44</v>
      </c>
      <c r="M3" s="97"/>
      <c r="N3" s="97"/>
      <c r="O3" s="97"/>
      <c r="P3" s="98"/>
      <c r="Q3" s="99" t="s">
        <v>47</v>
      </c>
      <c r="R3" s="97"/>
      <c r="S3" s="97"/>
      <c r="T3" s="97"/>
      <c r="U3" s="100"/>
      <c r="V3" s="96" t="s">
        <v>49</v>
      </c>
      <c r="W3" s="97"/>
      <c r="X3" s="97"/>
      <c r="Y3" s="97"/>
      <c r="Z3" s="98"/>
      <c r="AA3" s="96" t="s">
        <v>50</v>
      </c>
      <c r="AB3" s="97"/>
      <c r="AC3" s="97"/>
      <c r="AD3" s="97"/>
      <c r="AE3" s="98"/>
    </row>
    <row r="4" spans="1:31">
      <c r="A4" s="101"/>
      <c r="B4" s="102" t="s">
        <v>35</v>
      </c>
      <c r="C4" s="34" t="s">
        <v>36</v>
      </c>
      <c r="D4" s="34" t="s">
        <v>37</v>
      </c>
      <c r="E4" s="34" t="s">
        <v>38</v>
      </c>
      <c r="F4" s="103" t="s">
        <v>40</v>
      </c>
      <c r="G4" s="48" t="s">
        <v>35</v>
      </c>
      <c r="H4" s="34" t="s">
        <v>36</v>
      </c>
      <c r="I4" s="34" t="s">
        <v>37</v>
      </c>
      <c r="J4" s="34" t="s">
        <v>38</v>
      </c>
      <c r="K4" s="55" t="s">
        <v>40</v>
      </c>
      <c r="L4" s="102" t="s">
        <v>35</v>
      </c>
      <c r="M4" s="34" t="s">
        <v>36</v>
      </c>
      <c r="N4" s="34" t="s">
        <v>37</v>
      </c>
      <c r="O4" s="34" t="s">
        <v>38</v>
      </c>
      <c r="P4" s="103" t="s">
        <v>40</v>
      </c>
      <c r="Q4" s="48" t="s">
        <v>35</v>
      </c>
      <c r="R4" s="34" t="s">
        <v>36</v>
      </c>
      <c r="S4" s="34" t="s">
        <v>37</v>
      </c>
      <c r="T4" s="34" t="s">
        <v>38</v>
      </c>
      <c r="U4" s="55" t="s">
        <v>40</v>
      </c>
      <c r="V4" s="102" t="s">
        <v>35</v>
      </c>
      <c r="W4" s="34" t="s">
        <v>36</v>
      </c>
      <c r="X4" s="34" t="s">
        <v>37</v>
      </c>
      <c r="Y4" s="34" t="s">
        <v>38</v>
      </c>
      <c r="Z4" s="103" t="s">
        <v>40</v>
      </c>
      <c r="AA4" s="102" t="s">
        <v>35</v>
      </c>
      <c r="AB4" s="34" t="s">
        <v>36</v>
      </c>
      <c r="AC4" s="34" t="s">
        <v>37</v>
      </c>
      <c r="AD4" s="34" t="s">
        <v>38</v>
      </c>
      <c r="AE4" s="103" t="s">
        <v>40</v>
      </c>
    </row>
    <row r="5" spans="1:31">
      <c r="A5" s="104" t="s">
        <v>88</v>
      </c>
      <c r="B5" s="105"/>
      <c r="C5" s="35"/>
      <c r="D5" s="35"/>
      <c r="E5" s="35"/>
      <c r="F5" s="106"/>
      <c r="G5" s="49"/>
      <c r="H5" s="35"/>
      <c r="I5" s="35"/>
      <c r="J5" s="35"/>
      <c r="K5" s="56"/>
      <c r="L5" s="105"/>
      <c r="M5" s="35"/>
      <c r="N5" s="35" t="s">
        <v>12</v>
      </c>
      <c r="O5" s="35" t="s">
        <v>12</v>
      </c>
      <c r="P5" s="106" t="s">
        <v>12</v>
      </c>
      <c r="Q5" s="49"/>
      <c r="R5" s="35"/>
      <c r="S5" s="35"/>
      <c r="T5" s="35"/>
      <c r="U5" s="56"/>
      <c r="V5" s="105"/>
      <c r="W5" s="35"/>
      <c r="X5" s="35"/>
      <c r="Y5" s="35"/>
      <c r="Z5" s="106"/>
      <c r="AA5" s="105"/>
      <c r="AB5" s="35"/>
      <c r="AC5" s="35"/>
      <c r="AD5" s="35"/>
      <c r="AE5" s="106"/>
    </row>
    <row r="6" spans="1:31">
      <c r="A6" s="104" t="s">
        <v>89</v>
      </c>
      <c r="B6" s="105"/>
      <c r="C6" s="35"/>
      <c r="D6" s="35"/>
      <c r="E6" s="35"/>
      <c r="F6" s="106"/>
      <c r="G6" s="49"/>
      <c r="H6" s="35"/>
      <c r="I6" s="35"/>
      <c r="J6" s="35"/>
      <c r="K6" s="56"/>
      <c r="L6" s="105"/>
      <c r="M6" s="35"/>
      <c r="N6" s="35"/>
      <c r="O6" s="35"/>
      <c r="P6" s="106"/>
      <c r="Q6" s="49"/>
      <c r="R6" s="35"/>
      <c r="S6" s="35"/>
      <c r="T6" s="35"/>
      <c r="U6" s="56"/>
      <c r="V6" s="105"/>
      <c r="W6" s="35"/>
      <c r="X6" s="35" t="s">
        <v>19</v>
      </c>
      <c r="Y6" s="35" t="s">
        <v>19</v>
      </c>
      <c r="Z6" s="106" t="s">
        <v>19</v>
      </c>
      <c r="AA6" s="105"/>
      <c r="AB6" s="35"/>
      <c r="AC6" s="35"/>
      <c r="AD6" s="35"/>
      <c r="AE6" s="106"/>
    </row>
    <row r="7" spans="1:31">
      <c r="A7" s="104" t="s">
        <v>90</v>
      </c>
      <c r="B7" s="105"/>
      <c r="C7" s="107" t="s">
        <v>17</v>
      </c>
      <c r="D7" s="107" t="s">
        <v>17</v>
      </c>
      <c r="E7" s="107" t="s">
        <v>17</v>
      </c>
      <c r="F7" s="106"/>
      <c r="G7" s="49"/>
      <c r="H7" s="35"/>
      <c r="I7" s="35"/>
      <c r="J7" s="35"/>
      <c r="K7" s="56"/>
      <c r="L7" s="105"/>
      <c r="M7" s="35" t="s">
        <v>16</v>
      </c>
      <c r="N7" s="35" t="s">
        <v>16</v>
      </c>
      <c r="O7" s="35" t="s">
        <v>16</v>
      </c>
      <c r="P7" s="106"/>
      <c r="Q7" s="49"/>
      <c r="R7" s="35"/>
      <c r="S7" s="35"/>
      <c r="T7" s="35"/>
      <c r="U7" s="56"/>
      <c r="V7" s="105"/>
      <c r="W7" s="35"/>
      <c r="X7" s="35"/>
      <c r="Y7" s="35"/>
      <c r="Z7" s="106"/>
      <c r="AA7" s="105"/>
      <c r="AB7" s="35"/>
      <c r="AC7" s="35"/>
      <c r="AD7" s="35"/>
      <c r="AE7" s="106"/>
    </row>
    <row r="8" spans="1:31">
      <c r="A8" s="104" t="s">
        <v>92</v>
      </c>
      <c r="B8" s="105"/>
      <c r="C8" s="35"/>
      <c r="D8" s="35" t="s">
        <v>14</v>
      </c>
      <c r="E8" s="35" t="s">
        <v>14</v>
      </c>
      <c r="F8" s="106" t="s">
        <v>14</v>
      </c>
      <c r="G8" s="49"/>
      <c r="H8" s="35"/>
      <c r="I8" s="35"/>
      <c r="J8" s="35"/>
      <c r="K8" s="56"/>
      <c r="L8" s="105"/>
      <c r="M8" s="35" t="s">
        <v>13</v>
      </c>
      <c r="N8" s="35" t="s">
        <v>13</v>
      </c>
      <c r="O8" s="35" t="s">
        <v>13</v>
      </c>
      <c r="P8" s="106"/>
      <c r="Q8" s="49"/>
      <c r="R8" s="35"/>
      <c r="S8" s="35"/>
      <c r="T8" s="35"/>
      <c r="U8" s="56"/>
      <c r="V8" s="105"/>
      <c r="W8" s="35"/>
      <c r="X8" s="35"/>
      <c r="Y8" s="35"/>
      <c r="Z8" s="106"/>
      <c r="AA8" s="105"/>
      <c r="AB8" s="35"/>
      <c r="AC8" s="35"/>
      <c r="AD8" s="35"/>
      <c r="AE8" s="106"/>
    </row>
    <row r="9" spans="1:31">
      <c r="A9" s="104" t="s">
        <v>93</v>
      </c>
      <c r="B9" s="105"/>
      <c r="C9" s="35"/>
      <c r="D9" s="35"/>
      <c r="E9" s="35"/>
      <c r="F9" s="106"/>
      <c r="G9" s="49"/>
      <c r="H9" s="35"/>
      <c r="I9" s="35"/>
      <c r="J9" s="35"/>
      <c r="K9" s="56"/>
      <c r="L9" s="105"/>
      <c r="M9" s="35"/>
      <c r="N9" s="35"/>
      <c r="O9" s="35"/>
      <c r="P9" s="106"/>
      <c r="Q9" s="49"/>
      <c r="R9" s="35"/>
      <c r="S9" s="35"/>
      <c r="T9" s="35"/>
      <c r="U9" s="56"/>
      <c r="V9" s="105"/>
      <c r="W9" s="35"/>
      <c r="X9" s="35"/>
      <c r="Y9" s="35"/>
      <c r="Z9" s="106"/>
      <c r="AA9" s="105"/>
      <c r="AB9" s="35"/>
      <c r="AC9" s="35"/>
      <c r="AD9" s="35"/>
      <c r="AE9" s="106"/>
    </row>
    <row r="10" spans="1:31">
      <c r="A10" s="104" t="s">
        <v>96</v>
      </c>
      <c r="B10" s="105"/>
      <c r="C10" s="35" t="s">
        <v>11</v>
      </c>
      <c r="D10" s="35" t="s">
        <v>11</v>
      </c>
      <c r="E10" s="35" t="s">
        <v>11</v>
      </c>
      <c r="F10" s="106"/>
      <c r="G10" s="49"/>
      <c r="H10" s="35"/>
      <c r="I10" s="107" t="s">
        <v>18</v>
      </c>
      <c r="J10" s="107" t="s">
        <v>18</v>
      </c>
      <c r="K10" s="108" t="s">
        <v>18</v>
      </c>
      <c r="L10" s="105"/>
      <c r="M10" s="35"/>
      <c r="N10" s="35" t="s">
        <v>15</v>
      </c>
      <c r="O10" s="35" t="s">
        <v>15</v>
      </c>
      <c r="P10" s="106" t="s">
        <v>15</v>
      </c>
      <c r="Q10" s="49"/>
      <c r="R10" s="35"/>
      <c r="S10" s="35"/>
      <c r="T10" s="35"/>
      <c r="U10" s="56"/>
      <c r="V10" s="105"/>
      <c r="W10" s="35"/>
      <c r="X10" s="35"/>
      <c r="Y10" s="35"/>
      <c r="Z10" s="106"/>
      <c r="AA10" s="105"/>
      <c r="AB10" s="35"/>
      <c r="AC10" s="35"/>
      <c r="AD10" s="35"/>
      <c r="AE10" s="106"/>
    </row>
    <row r="11" spans="1:31">
      <c r="A11" s="104" t="s">
        <v>111</v>
      </c>
      <c r="B11" s="105"/>
      <c r="C11" s="35"/>
      <c r="D11" s="35"/>
      <c r="E11" s="35"/>
      <c r="F11" s="106"/>
      <c r="G11" s="49"/>
      <c r="H11" s="35" t="s">
        <v>21</v>
      </c>
      <c r="I11" s="35" t="s">
        <v>21</v>
      </c>
      <c r="J11" s="35" t="s">
        <v>21</v>
      </c>
      <c r="K11" s="56"/>
      <c r="L11" s="105"/>
      <c r="M11" s="35"/>
      <c r="N11" s="35"/>
      <c r="O11" s="35"/>
      <c r="P11" s="106"/>
      <c r="Q11" s="49"/>
      <c r="R11" s="35"/>
      <c r="S11" s="35"/>
      <c r="T11" s="35"/>
      <c r="U11" s="56"/>
      <c r="V11" s="105"/>
      <c r="W11" s="35" t="s">
        <v>20</v>
      </c>
      <c r="X11" s="35" t="s">
        <v>20</v>
      </c>
      <c r="Y11" s="35" t="s">
        <v>20</v>
      </c>
      <c r="Z11" s="106"/>
      <c r="AA11" s="105"/>
      <c r="AB11" s="35"/>
      <c r="AC11" s="35"/>
      <c r="AD11" s="35"/>
      <c r="AE11" s="106"/>
    </row>
    <row r="12" spans="1:31">
      <c r="A12" s="104" t="s">
        <v>112</v>
      </c>
      <c r="B12" s="105"/>
      <c r="C12" s="35"/>
      <c r="D12" s="35"/>
      <c r="E12" s="35"/>
      <c r="F12" s="106"/>
      <c r="G12" s="49"/>
      <c r="H12" s="35"/>
      <c r="I12" s="35"/>
      <c r="J12" s="35"/>
      <c r="K12" s="56"/>
      <c r="L12" s="105"/>
      <c r="M12" s="35" t="s">
        <v>22</v>
      </c>
      <c r="N12" s="35" t="s">
        <v>22</v>
      </c>
      <c r="O12" s="35" t="s">
        <v>22</v>
      </c>
      <c r="P12" s="106"/>
      <c r="Q12" s="49"/>
      <c r="R12" s="35"/>
      <c r="S12" s="35"/>
      <c r="T12" s="35"/>
      <c r="U12" s="56"/>
      <c r="V12" s="105"/>
      <c r="W12" s="35"/>
      <c r="X12" s="35"/>
      <c r="Y12" s="35"/>
      <c r="Z12" s="106"/>
      <c r="AA12" s="105"/>
      <c r="AB12" s="35"/>
      <c r="AC12" s="35"/>
      <c r="AD12" s="35"/>
      <c r="AE12" s="106"/>
    </row>
    <row r="13" spans="1:31">
      <c r="A13" s="104" t="s">
        <v>263</v>
      </c>
      <c r="B13" s="105"/>
      <c r="C13" s="35" t="s">
        <v>30</v>
      </c>
      <c r="D13" s="35" t="s">
        <v>31</v>
      </c>
      <c r="E13" s="35" t="s">
        <v>32</v>
      </c>
      <c r="F13" s="106" t="s">
        <v>33</v>
      </c>
      <c r="G13" s="49"/>
      <c r="H13" s="35" t="s">
        <v>28</v>
      </c>
      <c r="I13" s="35" t="s">
        <v>29</v>
      </c>
      <c r="J13" s="35"/>
      <c r="K13" s="56"/>
      <c r="L13" s="105"/>
      <c r="M13" s="35" t="s">
        <v>30</v>
      </c>
      <c r="N13" s="35" t="s">
        <v>31</v>
      </c>
      <c r="O13" s="35" t="s">
        <v>32</v>
      </c>
      <c r="P13" s="106" t="s">
        <v>33</v>
      </c>
      <c r="Q13" s="49"/>
      <c r="R13" s="35"/>
      <c r="S13" s="35"/>
      <c r="T13" s="35"/>
      <c r="U13" s="56"/>
      <c r="V13" s="105"/>
      <c r="W13" s="35" t="s">
        <v>28</v>
      </c>
      <c r="X13" s="35" t="s">
        <v>29</v>
      </c>
      <c r="Y13" s="35" t="s">
        <v>12</v>
      </c>
      <c r="Z13" s="106" t="s">
        <v>11</v>
      </c>
      <c r="AA13" s="105"/>
      <c r="AB13" s="35"/>
      <c r="AC13" s="35"/>
      <c r="AD13" s="35"/>
      <c r="AE13" s="106"/>
    </row>
    <row r="14" spans="1:31">
      <c r="A14" s="104" t="s">
        <v>264</v>
      </c>
      <c r="B14" s="105"/>
      <c r="C14" s="35" t="s">
        <v>25</v>
      </c>
      <c r="D14" s="35" t="s">
        <v>24</v>
      </c>
      <c r="E14" s="35" t="s">
        <v>23</v>
      </c>
      <c r="F14" s="106" t="s">
        <v>22</v>
      </c>
      <c r="G14" s="49"/>
      <c r="H14" s="35" t="s">
        <v>18</v>
      </c>
      <c r="I14" s="35" t="s">
        <v>19</v>
      </c>
      <c r="J14" s="35" t="s">
        <v>20</v>
      </c>
      <c r="K14" s="56" t="s">
        <v>21</v>
      </c>
      <c r="L14" s="105"/>
      <c r="M14" s="35" t="s">
        <v>24</v>
      </c>
      <c r="N14" s="35" t="s">
        <v>25</v>
      </c>
      <c r="O14" s="35" t="s">
        <v>23</v>
      </c>
      <c r="P14" s="106" t="s">
        <v>22</v>
      </c>
      <c r="Q14" s="49"/>
      <c r="R14" s="35"/>
      <c r="S14" s="35"/>
      <c r="T14" s="35"/>
      <c r="U14" s="56"/>
      <c r="V14" s="105"/>
      <c r="W14" s="35" t="s">
        <v>19</v>
      </c>
      <c r="X14" s="35" t="s">
        <v>18</v>
      </c>
      <c r="Y14" s="35" t="s">
        <v>21</v>
      </c>
      <c r="Z14" s="106" t="s">
        <v>20</v>
      </c>
      <c r="AA14" s="105"/>
      <c r="AB14" s="35"/>
      <c r="AC14" s="35"/>
      <c r="AD14" s="35"/>
      <c r="AE14" s="106"/>
    </row>
    <row r="15" spans="1:31">
      <c r="A15" s="104" t="s">
        <v>265</v>
      </c>
      <c r="B15" s="105"/>
      <c r="C15" s="35" t="s">
        <v>31</v>
      </c>
      <c r="D15" s="35" t="s">
        <v>30</v>
      </c>
      <c r="E15" s="35" t="s">
        <v>33</v>
      </c>
      <c r="F15" s="106" t="s">
        <v>32</v>
      </c>
      <c r="G15" s="49"/>
      <c r="H15" s="35"/>
      <c r="I15" s="35"/>
      <c r="J15" s="35" t="s">
        <v>26</v>
      </c>
      <c r="K15" s="56" t="s">
        <v>27</v>
      </c>
      <c r="L15" s="105"/>
      <c r="M15" s="35"/>
      <c r="N15" s="35" t="s">
        <v>8</v>
      </c>
      <c r="O15" s="35" t="s">
        <v>9</v>
      </c>
      <c r="P15" s="106" t="s">
        <v>10</v>
      </c>
      <c r="Q15" s="49"/>
      <c r="R15" s="35"/>
      <c r="S15" s="35"/>
      <c r="T15" s="35"/>
      <c r="U15" s="56"/>
      <c r="V15" s="105"/>
      <c r="W15" s="35"/>
      <c r="X15" s="35"/>
      <c r="Y15" s="35" t="s">
        <v>26</v>
      </c>
      <c r="Z15" s="106" t="s">
        <v>27</v>
      </c>
      <c r="AA15" s="105"/>
      <c r="AB15" s="35"/>
      <c r="AC15" s="35" t="s">
        <v>8</v>
      </c>
      <c r="AD15" s="35" t="s">
        <v>9</v>
      </c>
      <c r="AE15" s="106" t="s">
        <v>10</v>
      </c>
    </row>
    <row r="16" spans="1:31">
      <c r="A16" s="104" t="s">
        <v>266</v>
      </c>
      <c r="B16" s="105"/>
      <c r="C16" s="35"/>
      <c r="D16" s="35" t="s">
        <v>5</v>
      </c>
      <c r="E16" s="35" t="s">
        <v>6</v>
      </c>
      <c r="F16" s="106" t="s">
        <v>11</v>
      </c>
      <c r="G16" s="49"/>
      <c r="H16" s="35" t="s">
        <v>29</v>
      </c>
      <c r="I16" s="35" t="s">
        <v>28</v>
      </c>
      <c r="J16" s="35" t="s">
        <v>27</v>
      </c>
      <c r="K16" s="56" t="s">
        <v>26</v>
      </c>
      <c r="L16" s="105"/>
      <c r="M16" s="35" t="s">
        <v>12</v>
      </c>
      <c r="N16" s="35"/>
      <c r="O16" s="35" t="s">
        <v>7</v>
      </c>
      <c r="P16" s="106" t="s">
        <v>13</v>
      </c>
      <c r="Q16" s="49"/>
      <c r="R16" s="35"/>
      <c r="S16" s="35"/>
      <c r="T16" s="35"/>
      <c r="U16" s="56"/>
      <c r="V16" s="105"/>
      <c r="W16" s="35"/>
      <c r="X16" s="35" t="s">
        <v>13</v>
      </c>
      <c r="Y16" s="35" t="s">
        <v>11</v>
      </c>
      <c r="Z16" s="106" t="s">
        <v>12</v>
      </c>
      <c r="AA16" s="105"/>
      <c r="AB16" s="35"/>
      <c r="AC16" s="35" t="s">
        <v>5</v>
      </c>
      <c r="AD16" s="35" t="s">
        <v>6</v>
      </c>
      <c r="AE16" s="106" t="s">
        <v>7</v>
      </c>
    </row>
    <row r="17" spans="1:31">
      <c r="A17" s="104" t="s">
        <v>267</v>
      </c>
      <c r="B17" s="105"/>
      <c r="C17" s="35" t="s">
        <v>14</v>
      </c>
      <c r="D17" s="35" t="s">
        <v>15</v>
      </c>
      <c r="E17" s="35" t="s">
        <v>16</v>
      </c>
      <c r="F17" s="106" t="s">
        <v>17</v>
      </c>
      <c r="G17" s="49"/>
      <c r="H17" s="35" t="s">
        <v>1</v>
      </c>
      <c r="I17" s="35" t="s">
        <v>2</v>
      </c>
      <c r="J17" s="35" t="s">
        <v>3</v>
      </c>
      <c r="K17" s="56" t="s">
        <v>4</v>
      </c>
      <c r="L17" s="105"/>
      <c r="M17" s="35" t="s">
        <v>15</v>
      </c>
      <c r="N17" s="35" t="s">
        <v>14</v>
      </c>
      <c r="O17" s="35" t="s">
        <v>17</v>
      </c>
      <c r="P17" s="106" t="s">
        <v>16</v>
      </c>
      <c r="Q17" s="49"/>
      <c r="R17" s="35"/>
      <c r="S17" s="35"/>
      <c r="T17" s="35"/>
      <c r="U17" s="56"/>
      <c r="V17" s="105"/>
      <c r="W17" s="35" t="s">
        <v>1</v>
      </c>
      <c r="X17" s="35" t="s">
        <v>2</v>
      </c>
      <c r="Y17" s="35" t="s">
        <v>3</v>
      </c>
      <c r="Z17" s="106" t="s">
        <v>4</v>
      </c>
      <c r="AA17" s="105"/>
      <c r="AB17" s="35"/>
      <c r="AC17" s="35"/>
      <c r="AD17" s="35"/>
      <c r="AE17" s="106"/>
    </row>
    <row r="18" spans="1:31">
      <c r="A18" s="104" t="s">
        <v>268</v>
      </c>
      <c r="B18" s="105"/>
      <c r="C18" s="35" t="s">
        <v>15</v>
      </c>
      <c r="D18" s="35" t="s">
        <v>16</v>
      </c>
      <c r="E18" s="35" t="s">
        <v>22</v>
      </c>
      <c r="F18" s="106" t="s">
        <v>23</v>
      </c>
      <c r="G18" s="49"/>
      <c r="H18" s="35"/>
      <c r="I18" s="35"/>
      <c r="J18" s="35" t="s">
        <v>19</v>
      </c>
      <c r="K18" s="56" t="s">
        <v>20</v>
      </c>
      <c r="L18" s="105"/>
      <c r="M18" s="35" t="s">
        <v>25</v>
      </c>
      <c r="N18" s="35" t="s">
        <v>24</v>
      </c>
      <c r="O18" s="35" t="s">
        <v>14</v>
      </c>
      <c r="P18" s="106" t="s">
        <v>17</v>
      </c>
      <c r="Q18" s="49"/>
      <c r="R18" s="35"/>
      <c r="S18" s="35"/>
      <c r="T18" s="35"/>
      <c r="U18" s="56"/>
      <c r="V18" s="105"/>
      <c r="W18" s="35" t="s">
        <v>13</v>
      </c>
      <c r="X18" s="35"/>
      <c r="Y18" s="35" t="s">
        <v>18</v>
      </c>
      <c r="Z18" s="106" t="s">
        <v>21</v>
      </c>
      <c r="AA18" s="105"/>
      <c r="AB18" s="35" t="s">
        <v>8</v>
      </c>
      <c r="AC18" s="35" t="s">
        <v>9</v>
      </c>
      <c r="AD18" s="35" t="s">
        <v>10</v>
      </c>
      <c r="AE18" s="106"/>
    </row>
    <row r="19" spans="1:31" ht="9.75" thickBot="1">
      <c r="A19" s="109" t="s">
        <v>131</v>
      </c>
      <c r="B19" s="110"/>
      <c r="C19" s="111"/>
      <c r="D19" s="111"/>
      <c r="E19" s="111"/>
      <c r="F19" s="112"/>
      <c r="G19" s="113"/>
      <c r="H19" s="111"/>
      <c r="I19" s="111"/>
      <c r="J19" s="111"/>
      <c r="K19" s="114"/>
      <c r="L19" s="110"/>
      <c r="M19" s="111"/>
      <c r="N19" s="111"/>
      <c r="O19" s="111"/>
      <c r="P19" s="112"/>
      <c r="Q19" s="113"/>
      <c r="R19" s="111"/>
      <c r="S19" s="111"/>
      <c r="T19" s="111"/>
      <c r="U19" s="114"/>
      <c r="V19" s="110"/>
      <c r="W19" s="111" t="s">
        <v>2</v>
      </c>
      <c r="X19" s="111" t="s">
        <v>1</v>
      </c>
      <c r="Y19" s="111" t="s">
        <v>4</v>
      </c>
      <c r="Z19" s="112" t="s">
        <v>3</v>
      </c>
      <c r="AA19" s="110"/>
      <c r="AB19" s="111" t="s">
        <v>5</v>
      </c>
      <c r="AC19" s="111" t="s">
        <v>6</v>
      </c>
      <c r="AD19" s="111" t="s">
        <v>7</v>
      </c>
      <c r="AE19" s="112"/>
    </row>
    <row r="20" spans="1:31" ht="9.75" thickTop="1"/>
    <row r="22" spans="1:31" ht="12">
      <c r="A22" s="11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U22" s="116"/>
      <c r="V22" s="60" t="s">
        <v>238</v>
      </c>
      <c r="W22" s="60"/>
      <c r="X22" s="60"/>
      <c r="Y22" s="60"/>
      <c r="Z22" s="60"/>
    </row>
    <row r="23" spans="1:31" ht="11.25">
      <c r="U23" s="116"/>
      <c r="V23" s="29" t="s">
        <v>227</v>
      </c>
      <c r="W23" s="29"/>
      <c r="X23" s="29"/>
      <c r="Y23" s="29"/>
      <c r="Z23" s="29"/>
    </row>
    <row r="24" spans="1:31" ht="11.25">
      <c r="U24" s="116"/>
    </row>
    <row r="25" spans="1:31" ht="11.25">
      <c r="U25" s="116"/>
    </row>
    <row r="26" spans="1:31" ht="11.25">
      <c r="U26" s="116"/>
    </row>
    <row r="27" spans="1:31" ht="11.25">
      <c r="U27" s="116"/>
    </row>
    <row r="28" spans="1:31" ht="11.25">
      <c r="U28" s="116"/>
    </row>
    <row r="29" spans="1:31" ht="11.25">
      <c r="U29" s="116"/>
    </row>
    <row r="30" spans="1:31" ht="11.25">
      <c r="U30" s="116"/>
    </row>
    <row r="31" spans="1:31" ht="11.25">
      <c r="U31" s="116"/>
      <c r="V31" s="33" t="s">
        <v>237</v>
      </c>
      <c r="W31" s="33"/>
      <c r="X31" s="33"/>
      <c r="Y31" s="33"/>
      <c r="Z31" s="33"/>
      <c r="AA31" s="33"/>
    </row>
  </sheetData>
  <mergeCells count="11">
    <mergeCell ref="A22:P22"/>
    <mergeCell ref="V23:Z23"/>
    <mergeCell ref="V31:AA31"/>
    <mergeCell ref="A1:AE1"/>
    <mergeCell ref="A3:A4"/>
    <mergeCell ref="B3:F3"/>
    <mergeCell ref="G3:K3"/>
    <mergeCell ref="L3:P3"/>
    <mergeCell ref="Q3:U3"/>
    <mergeCell ref="V3:Z3"/>
    <mergeCell ref="AA3:AE3"/>
  </mergeCells>
  <pageMargins left="0.24" right="0.38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6"/>
  <sheetViews>
    <sheetView workbookViewId="0">
      <pane xSplit="1" ySplit="4" topLeftCell="B108" activePane="bottomRight" state="frozen"/>
      <selection pane="topRight" activeCell="B1" sqref="B1"/>
      <selection pane="bottomLeft" activeCell="A5" sqref="A5"/>
      <selection pane="bottomRight" activeCell="M55" sqref="M55"/>
    </sheetView>
  </sheetViews>
  <sheetFormatPr defaultColWidth="14.42578125" defaultRowHeight="9"/>
  <cols>
    <col min="1" max="1" width="9.140625" style="60" customWidth="1"/>
    <col min="2" max="2" width="12.28515625" style="176" customWidth="1"/>
    <col min="3" max="3" width="6" style="60" customWidth="1"/>
    <col min="4" max="4" width="3.28515625" style="60" customWidth="1"/>
    <col min="5" max="5" width="3.5703125" style="60" customWidth="1"/>
    <col min="6" max="6" width="3.85546875" style="60" customWidth="1"/>
    <col min="7" max="13" width="3" style="60" customWidth="1"/>
    <col min="14" max="14" width="3.140625" style="60" customWidth="1"/>
    <col min="15" max="15" width="3.28515625" style="60" customWidth="1"/>
    <col min="16" max="16" width="3.7109375" style="60" customWidth="1"/>
    <col min="17" max="22" width="3" style="60" customWidth="1"/>
    <col min="23" max="25" width="3.85546875" style="60" bestFit="1" customWidth="1"/>
    <col min="26" max="28" width="3" style="60" customWidth="1"/>
    <col min="29" max="35" width="3.42578125" style="60" customWidth="1"/>
    <col min="36" max="36" width="3.85546875" style="60" bestFit="1" customWidth="1"/>
    <col min="37" max="37" width="8.28515625" style="60" customWidth="1"/>
    <col min="38" max="38" width="6.140625" style="60" customWidth="1"/>
    <col min="39" max="39" width="6.42578125" style="60" customWidth="1"/>
    <col min="40" max="40" width="6.28515625" style="60" customWidth="1"/>
    <col min="41" max="41" width="8.5703125" style="60" customWidth="1"/>
    <col min="42" max="42" width="23.28515625" style="60" customWidth="1"/>
    <col min="43" max="43" width="5.42578125" style="60" customWidth="1"/>
    <col min="44" max="16384" width="14.42578125" style="60"/>
  </cols>
  <sheetData>
    <row r="1" spans="1:43" ht="16.5" customHeight="1" thickBot="1">
      <c r="A1" s="117" t="s">
        <v>521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8"/>
    </row>
    <row r="2" spans="1:43" ht="12" customHeight="1" thickTop="1">
      <c r="A2" s="119" t="s">
        <v>270</v>
      </c>
      <c r="B2" s="120" t="s">
        <v>271</v>
      </c>
      <c r="C2" s="121" t="s">
        <v>272</v>
      </c>
      <c r="D2" s="122" t="s">
        <v>273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4"/>
      <c r="AK2" s="125" t="s">
        <v>274</v>
      </c>
      <c r="AL2" s="126" t="s">
        <v>275</v>
      </c>
      <c r="AM2" s="120" t="s">
        <v>276</v>
      </c>
      <c r="AN2" s="120" t="s">
        <v>277</v>
      </c>
      <c r="AO2" s="127" t="s">
        <v>278</v>
      </c>
      <c r="AP2" s="128" t="s">
        <v>279</v>
      </c>
      <c r="AQ2" s="118"/>
    </row>
    <row r="3" spans="1:43" ht="12" customHeight="1">
      <c r="A3" s="129"/>
      <c r="B3" s="130"/>
      <c r="C3" s="131"/>
      <c r="D3" s="132" t="s">
        <v>280</v>
      </c>
      <c r="E3" s="133"/>
      <c r="F3" s="133"/>
      <c r="G3" s="133"/>
      <c r="H3" s="133"/>
      <c r="I3" s="133"/>
      <c r="J3" s="133"/>
      <c r="K3" s="133"/>
      <c r="L3" s="133"/>
      <c r="M3" s="133"/>
      <c r="N3" s="132" t="s">
        <v>281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2" t="s">
        <v>282</v>
      </c>
      <c r="AA3" s="134"/>
      <c r="AB3" s="134"/>
      <c r="AC3" s="134"/>
      <c r="AD3" s="134"/>
      <c r="AE3" s="134"/>
      <c r="AF3" s="134"/>
      <c r="AG3" s="134"/>
      <c r="AH3" s="134"/>
      <c r="AI3" s="134"/>
      <c r="AJ3" s="135"/>
      <c r="AK3" s="136"/>
      <c r="AL3" s="137"/>
      <c r="AM3" s="130"/>
      <c r="AN3" s="130"/>
      <c r="AO3" s="138"/>
      <c r="AP3" s="139"/>
      <c r="AQ3" s="118"/>
    </row>
    <row r="4" spans="1:43" ht="12" customHeight="1" thickBot="1">
      <c r="A4" s="140"/>
      <c r="B4" s="141"/>
      <c r="C4" s="142"/>
      <c r="D4" s="143" t="s">
        <v>283</v>
      </c>
      <c r="E4" s="144" t="s">
        <v>284</v>
      </c>
      <c r="F4" s="144" t="s">
        <v>285</v>
      </c>
      <c r="G4" s="144" t="s">
        <v>286</v>
      </c>
      <c r="H4" s="144" t="s">
        <v>287</v>
      </c>
      <c r="I4" s="144" t="s">
        <v>288</v>
      </c>
      <c r="J4" s="144" t="s">
        <v>289</v>
      </c>
      <c r="K4" s="145" t="s">
        <v>290</v>
      </c>
      <c r="L4" s="145" t="s">
        <v>291</v>
      </c>
      <c r="M4" s="145" t="s">
        <v>292</v>
      </c>
      <c r="N4" s="143" t="s">
        <v>283</v>
      </c>
      <c r="O4" s="144" t="s">
        <v>284</v>
      </c>
      <c r="P4" s="144" t="s">
        <v>285</v>
      </c>
      <c r="Q4" s="144" t="s">
        <v>286</v>
      </c>
      <c r="R4" s="144" t="s">
        <v>287</v>
      </c>
      <c r="S4" s="144" t="s">
        <v>288</v>
      </c>
      <c r="T4" s="144" t="s">
        <v>289</v>
      </c>
      <c r="U4" s="144" t="s">
        <v>290</v>
      </c>
      <c r="V4" s="145" t="s">
        <v>291</v>
      </c>
      <c r="W4" s="145" t="s">
        <v>292</v>
      </c>
      <c r="X4" s="145" t="s">
        <v>293</v>
      </c>
      <c r="Y4" s="145" t="s">
        <v>294</v>
      </c>
      <c r="Z4" s="143" t="s">
        <v>283</v>
      </c>
      <c r="AA4" s="144" t="s">
        <v>284</v>
      </c>
      <c r="AB4" s="144" t="s">
        <v>285</v>
      </c>
      <c r="AC4" s="144" t="s">
        <v>286</v>
      </c>
      <c r="AD4" s="144" t="s">
        <v>287</v>
      </c>
      <c r="AE4" s="144" t="s">
        <v>288</v>
      </c>
      <c r="AF4" s="144" t="s">
        <v>290</v>
      </c>
      <c r="AG4" s="144" t="s">
        <v>291</v>
      </c>
      <c r="AH4" s="144" t="s">
        <v>292</v>
      </c>
      <c r="AI4" s="145" t="s">
        <v>293</v>
      </c>
      <c r="AJ4" s="146" t="s">
        <v>294</v>
      </c>
      <c r="AK4" s="147"/>
      <c r="AL4" s="148"/>
      <c r="AM4" s="141"/>
      <c r="AN4" s="141"/>
      <c r="AO4" s="149"/>
      <c r="AP4" s="150"/>
      <c r="AQ4" s="118"/>
    </row>
    <row r="5" spans="1:43" ht="12" customHeight="1">
      <c r="A5" s="151" t="s">
        <v>295</v>
      </c>
      <c r="B5" s="152" t="s">
        <v>296</v>
      </c>
      <c r="C5" s="153" t="s">
        <v>297</v>
      </c>
      <c r="D5" s="154"/>
      <c r="E5" s="155"/>
      <c r="F5" s="155"/>
      <c r="G5" s="155"/>
      <c r="H5" s="155"/>
      <c r="I5" s="155"/>
      <c r="J5" s="155"/>
      <c r="K5" s="156"/>
      <c r="L5" s="156"/>
      <c r="M5" s="156"/>
      <c r="N5" s="154"/>
      <c r="O5" s="155"/>
      <c r="P5" s="155"/>
      <c r="Q5" s="156"/>
      <c r="R5" s="155"/>
      <c r="S5" s="155"/>
      <c r="T5" s="155"/>
      <c r="U5" s="155"/>
      <c r="V5" s="156"/>
      <c r="W5" s="156"/>
      <c r="X5" s="156"/>
      <c r="Y5" s="156"/>
      <c r="Z5" s="154"/>
      <c r="AA5" s="155"/>
      <c r="AB5" s="155"/>
      <c r="AC5" s="155"/>
      <c r="AD5" s="156"/>
      <c r="AE5" s="156"/>
      <c r="AF5" s="156"/>
      <c r="AG5" s="156"/>
      <c r="AH5" s="156"/>
      <c r="AI5" s="156"/>
      <c r="AJ5" s="157"/>
      <c r="AK5" s="158">
        <f t="shared" ref="AK5:AK33" si="0">SUM(D5:AJ5)</f>
        <v>0</v>
      </c>
      <c r="AL5" s="159">
        <v>0</v>
      </c>
      <c r="AM5" s="160">
        <f>AK5+AL5</f>
        <v>0</v>
      </c>
      <c r="AN5" s="160">
        <v>2</v>
      </c>
      <c r="AO5" s="161">
        <f>AM5-AN5</f>
        <v>-2</v>
      </c>
      <c r="AP5" s="162" t="s">
        <v>298</v>
      </c>
      <c r="AQ5" s="118"/>
    </row>
    <row r="6" spans="1:43" s="176" customFormat="1" ht="13.5" customHeight="1">
      <c r="A6" s="163"/>
      <c r="B6" s="164" t="s">
        <v>75</v>
      </c>
      <c r="C6" s="165" t="s">
        <v>299</v>
      </c>
      <c r="D6" s="166" t="s">
        <v>300</v>
      </c>
      <c r="E6" s="167"/>
      <c r="F6" s="167"/>
      <c r="G6" s="167"/>
      <c r="H6" s="167"/>
      <c r="I6" s="167"/>
      <c r="J6" s="167"/>
      <c r="K6" s="168"/>
      <c r="L6" s="168"/>
      <c r="M6" s="168"/>
      <c r="N6" s="166"/>
      <c r="O6" s="167"/>
      <c r="P6" s="167"/>
      <c r="Q6" s="168"/>
      <c r="R6" s="167">
        <v>4</v>
      </c>
      <c r="S6" s="167"/>
      <c r="T6" s="167"/>
      <c r="U6" s="167"/>
      <c r="V6" s="168"/>
      <c r="W6" s="168"/>
      <c r="X6" s="168"/>
      <c r="Y6" s="168"/>
      <c r="Z6" s="166"/>
      <c r="AA6" s="167"/>
      <c r="AB6" s="167"/>
      <c r="AC6" s="167"/>
      <c r="AD6" s="168">
        <v>4</v>
      </c>
      <c r="AE6" s="168"/>
      <c r="AF6" s="168"/>
      <c r="AG6" s="168">
        <v>4</v>
      </c>
      <c r="AH6" s="168"/>
      <c r="AI6" s="168"/>
      <c r="AJ6" s="169"/>
      <c r="AK6" s="170">
        <f t="shared" si="0"/>
        <v>12</v>
      </c>
      <c r="AL6" s="171">
        <v>3</v>
      </c>
      <c r="AM6" s="172">
        <f>AK6+AL6</f>
        <v>15</v>
      </c>
      <c r="AN6" s="173">
        <v>17</v>
      </c>
      <c r="AO6" s="174">
        <f>AM6-AN6</f>
        <v>-2</v>
      </c>
      <c r="AP6" s="175" t="s">
        <v>301</v>
      </c>
      <c r="AQ6" s="118"/>
    </row>
    <row r="7" spans="1:43" s="190" customFormat="1" ht="12" customHeight="1">
      <c r="A7" s="163"/>
      <c r="B7" s="177" t="s">
        <v>87</v>
      </c>
      <c r="C7" s="178" t="s">
        <v>302</v>
      </c>
      <c r="D7" s="179"/>
      <c r="E7" s="180"/>
      <c r="F7" s="180"/>
      <c r="G7" s="180"/>
      <c r="H7" s="180"/>
      <c r="I7" s="180"/>
      <c r="J7" s="180"/>
      <c r="K7" s="181"/>
      <c r="L7" s="181"/>
      <c r="M7" s="181"/>
      <c r="N7" s="179"/>
      <c r="O7" s="180"/>
      <c r="P7" s="180"/>
      <c r="Q7" s="181"/>
      <c r="R7" s="180"/>
      <c r="S7" s="180">
        <v>4</v>
      </c>
      <c r="T7" s="180"/>
      <c r="U7" s="180"/>
      <c r="V7" s="181"/>
      <c r="W7" s="181"/>
      <c r="X7" s="181"/>
      <c r="Y7" s="182">
        <v>4</v>
      </c>
      <c r="Z7" s="179"/>
      <c r="AA7" s="180"/>
      <c r="AB7" s="180"/>
      <c r="AC7" s="180"/>
      <c r="AD7" s="181"/>
      <c r="AE7" s="181"/>
      <c r="AF7" s="181"/>
      <c r="AG7" s="181"/>
      <c r="AH7" s="181"/>
      <c r="AI7" s="181"/>
      <c r="AJ7" s="183"/>
      <c r="AK7" s="184">
        <f t="shared" si="0"/>
        <v>8</v>
      </c>
      <c r="AL7" s="185">
        <v>4</v>
      </c>
      <c r="AM7" s="186">
        <f>AK7+AL7</f>
        <v>12</v>
      </c>
      <c r="AN7" s="187">
        <v>17</v>
      </c>
      <c r="AO7" s="188">
        <f>AM7-AN7</f>
        <v>-5</v>
      </c>
      <c r="AP7" s="189" t="s">
        <v>303</v>
      </c>
    </row>
    <row r="8" spans="1:43" s="176" customFormat="1" ht="12" customHeight="1">
      <c r="A8" s="163"/>
      <c r="B8" s="191" t="s">
        <v>76</v>
      </c>
      <c r="C8" s="192" t="s">
        <v>304</v>
      </c>
      <c r="D8" s="193"/>
      <c r="E8" s="172"/>
      <c r="F8" s="194"/>
      <c r="G8" s="172">
        <v>4</v>
      </c>
      <c r="H8" s="172"/>
      <c r="I8" s="172"/>
      <c r="J8" s="172"/>
      <c r="K8" s="195"/>
      <c r="L8" s="195">
        <v>3</v>
      </c>
      <c r="M8" s="195"/>
      <c r="N8" s="196"/>
      <c r="O8" s="172"/>
      <c r="P8" s="172"/>
      <c r="Q8" s="195"/>
      <c r="R8" s="172"/>
      <c r="S8" s="172"/>
      <c r="T8" s="172"/>
      <c r="U8" s="172"/>
      <c r="V8" s="195"/>
      <c r="W8" s="195"/>
      <c r="X8" s="195"/>
      <c r="Y8" s="197"/>
      <c r="Z8" s="196"/>
      <c r="AA8" s="172"/>
      <c r="AB8" s="172"/>
      <c r="AC8" s="172"/>
      <c r="AD8" s="195"/>
      <c r="AE8" s="195">
        <v>4</v>
      </c>
      <c r="AF8" s="195"/>
      <c r="AG8" s="195"/>
      <c r="AH8" s="195"/>
      <c r="AI8" s="195"/>
      <c r="AJ8" s="198"/>
      <c r="AK8" s="199">
        <f t="shared" si="0"/>
        <v>11</v>
      </c>
      <c r="AL8" s="200">
        <v>3</v>
      </c>
      <c r="AM8" s="172">
        <f>SUM(D8:AJ8)+SUM(D19:I19)+AL8</f>
        <v>14</v>
      </c>
      <c r="AN8" s="201">
        <v>17</v>
      </c>
      <c r="AO8" s="197">
        <f t="shared" ref="AO8:AO18" si="1">AM8-AN8</f>
        <v>-3</v>
      </c>
      <c r="AP8" s="202" t="s">
        <v>305</v>
      </c>
      <c r="AQ8" s="118"/>
    </row>
    <row r="9" spans="1:43" s="176" customFormat="1" ht="12" customHeight="1">
      <c r="A9" s="163"/>
      <c r="B9" s="191" t="s">
        <v>77</v>
      </c>
      <c r="C9" s="192" t="s">
        <v>306</v>
      </c>
      <c r="D9" s="196"/>
      <c r="E9" s="172"/>
      <c r="F9" s="172"/>
      <c r="G9" s="172"/>
      <c r="H9" s="172">
        <v>4</v>
      </c>
      <c r="I9" s="172"/>
      <c r="J9" s="172"/>
      <c r="K9" s="195">
        <v>3</v>
      </c>
      <c r="L9" s="195"/>
      <c r="M9" s="195"/>
      <c r="N9" s="196"/>
      <c r="O9" s="172"/>
      <c r="P9" s="172"/>
      <c r="Q9" s="195"/>
      <c r="R9" s="172"/>
      <c r="S9" s="172"/>
      <c r="T9" s="172"/>
      <c r="U9" s="172"/>
      <c r="V9" s="195"/>
      <c r="W9" s="195"/>
      <c r="X9" s="195"/>
      <c r="Y9" s="195"/>
      <c r="Z9" s="196"/>
      <c r="AA9" s="172"/>
      <c r="AB9" s="172"/>
      <c r="AC9" s="172"/>
      <c r="AD9" s="195"/>
      <c r="AE9" s="195"/>
      <c r="AF9" s="195">
        <v>4</v>
      </c>
      <c r="AG9" s="195"/>
      <c r="AH9" s="195"/>
      <c r="AI9" s="195"/>
      <c r="AJ9" s="198"/>
      <c r="AK9" s="199">
        <f t="shared" si="0"/>
        <v>11</v>
      </c>
      <c r="AL9" s="203">
        <v>5</v>
      </c>
      <c r="AM9" s="172">
        <f>AK9+AL9</f>
        <v>16</v>
      </c>
      <c r="AN9" s="201">
        <v>17</v>
      </c>
      <c r="AO9" s="197">
        <f t="shared" si="1"/>
        <v>-1</v>
      </c>
      <c r="AP9" s="204" t="s">
        <v>307</v>
      </c>
      <c r="AQ9" s="118"/>
    </row>
    <row r="10" spans="1:43" s="176" customFormat="1" ht="12" customHeight="1">
      <c r="A10" s="163"/>
      <c r="B10" s="191" t="s">
        <v>78</v>
      </c>
      <c r="C10" s="192" t="s">
        <v>308</v>
      </c>
      <c r="D10" s="196"/>
      <c r="E10" s="172"/>
      <c r="F10" s="172"/>
      <c r="G10" s="172"/>
      <c r="H10" s="172"/>
      <c r="I10" s="172"/>
      <c r="J10" s="172">
        <v>4</v>
      </c>
      <c r="K10" s="195"/>
      <c r="L10" s="195"/>
      <c r="M10" s="195"/>
      <c r="N10" s="196"/>
      <c r="O10" s="205"/>
      <c r="P10" s="172"/>
      <c r="Q10" s="195"/>
      <c r="R10" s="172"/>
      <c r="S10" s="172"/>
      <c r="T10" s="172"/>
      <c r="U10" s="172"/>
      <c r="V10" s="195"/>
      <c r="W10" s="195"/>
      <c r="X10" s="195"/>
      <c r="Y10" s="195"/>
      <c r="Z10" s="196"/>
      <c r="AA10" s="180">
        <v>4</v>
      </c>
      <c r="AB10" s="172"/>
      <c r="AC10" s="172"/>
      <c r="AD10" s="195"/>
      <c r="AE10" s="195"/>
      <c r="AF10" s="195"/>
      <c r="AG10" s="195"/>
      <c r="AH10" s="195"/>
      <c r="AI10" s="195">
        <v>4</v>
      </c>
      <c r="AJ10" s="198"/>
      <c r="AK10" s="199">
        <f t="shared" si="0"/>
        <v>12</v>
      </c>
      <c r="AL10" s="203">
        <v>5</v>
      </c>
      <c r="AM10" s="172">
        <f>SUM(D10:AJ10)+SUM(D20:I20)+AL10</f>
        <v>17</v>
      </c>
      <c r="AN10" s="201">
        <v>17</v>
      </c>
      <c r="AO10" s="197">
        <f t="shared" si="1"/>
        <v>0</v>
      </c>
      <c r="AP10" s="204" t="s">
        <v>309</v>
      </c>
      <c r="AQ10" s="118"/>
    </row>
    <row r="11" spans="1:43" s="176" customFormat="1" ht="12" customHeight="1">
      <c r="A11" s="163"/>
      <c r="B11" s="191" t="s">
        <v>79</v>
      </c>
      <c r="C11" s="192" t="s">
        <v>310</v>
      </c>
      <c r="D11" s="196"/>
      <c r="E11" s="172"/>
      <c r="F11" s="172"/>
      <c r="G11" s="172"/>
      <c r="H11" s="172"/>
      <c r="I11" s="172"/>
      <c r="J11" s="172"/>
      <c r="K11" s="195"/>
      <c r="L11" s="195"/>
      <c r="M11" s="195"/>
      <c r="N11" s="196">
        <v>4</v>
      </c>
      <c r="O11" s="172"/>
      <c r="P11" s="205"/>
      <c r="Q11" s="195"/>
      <c r="R11" s="172"/>
      <c r="S11" s="172"/>
      <c r="T11" s="172"/>
      <c r="U11" s="172"/>
      <c r="V11" s="195"/>
      <c r="W11" s="195"/>
      <c r="X11" s="195"/>
      <c r="Y11" s="195"/>
      <c r="Z11" s="196"/>
      <c r="AA11" s="172"/>
      <c r="AB11" s="172"/>
      <c r="AC11" s="172"/>
      <c r="AD11" s="195"/>
      <c r="AE11" s="195"/>
      <c r="AF11" s="195"/>
      <c r="AG11" s="195"/>
      <c r="AH11" s="195">
        <v>4</v>
      </c>
      <c r="AI11" s="195"/>
      <c r="AJ11" s="198"/>
      <c r="AK11" s="199">
        <f t="shared" si="0"/>
        <v>8</v>
      </c>
      <c r="AL11" s="203">
        <v>4</v>
      </c>
      <c r="AM11" s="172">
        <f>SUM(D11:AJ11)+SUM(D21:I21)+AL11</f>
        <v>12</v>
      </c>
      <c r="AN11" s="201">
        <v>17</v>
      </c>
      <c r="AO11" s="197">
        <f t="shared" si="1"/>
        <v>-5</v>
      </c>
      <c r="AP11" s="204" t="s">
        <v>311</v>
      </c>
      <c r="AQ11" s="118"/>
    </row>
    <row r="12" spans="1:43" s="176" customFormat="1" ht="12" customHeight="1">
      <c r="A12" s="163"/>
      <c r="B12" s="191" t="s">
        <v>312</v>
      </c>
      <c r="C12" s="192" t="s">
        <v>313</v>
      </c>
      <c r="D12" s="196"/>
      <c r="E12" s="172"/>
      <c r="F12" s="172"/>
      <c r="G12" s="172"/>
      <c r="H12" s="172"/>
      <c r="I12" s="172">
        <v>4</v>
      </c>
      <c r="J12" s="172"/>
      <c r="K12" s="195"/>
      <c r="L12" s="195"/>
      <c r="M12" s="195">
        <v>3</v>
      </c>
      <c r="N12" s="196"/>
      <c r="O12" s="172"/>
      <c r="P12" s="205"/>
      <c r="Q12" s="195"/>
      <c r="R12" s="172"/>
      <c r="S12" s="172"/>
      <c r="T12" s="172"/>
      <c r="U12" s="172"/>
      <c r="V12" s="195"/>
      <c r="W12" s="195"/>
      <c r="X12" s="195"/>
      <c r="Y12" s="195"/>
      <c r="Z12" s="196">
        <v>4</v>
      </c>
      <c r="AA12" s="172"/>
      <c r="AB12" s="172"/>
      <c r="AC12" s="172"/>
      <c r="AD12" s="195"/>
      <c r="AE12" s="195"/>
      <c r="AF12" s="195"/>
      <c r="AG12" s="195"/>
      <c r="AH12" s="195"/>
      <c r="AI12" s="195"/>
      <c r="AJ12" s="198"/>
      <c r="AK12" s="199">
        <f t="shared" si="0"/>
        <v>11</v>
      </c>
      <c r="AL12" s="203">
        <v>5</v>
      </c>
      <c r="AM12" s="172">
        <f>SUM(D12:AJ12)+SUM(D22:I22)+AL12</f>
        <v>16</v>
      </c>
      <c r="AN12" s="201">
        <v>17</v>
      </c>
      <c r="AO12" s="197">
        <f t="shared" si="1"/>
        <v>-1</v>
      </c>
      <c r="AP12" s="204" t="s">
        <v>314</v>
      </c>
      <c r="AQ12" s="118"/>
    </row>
    <row r="13" spans="1:43" s="176" customFormat="1" ht="12" customHeight="1">
      <c r="A13" s="163"/>
      <c r="B13" s="206" t="s">
        <v>81</v>
      </c>
      <c r="C13" s="192" t="s">
        <v>315</v>
      </c>
      <c r="D13" s="196"/>
      <c r="E13" s="172"/>
      <c r="F13" s="172"/>
      <c r="G13" s="205"/>
      <c r="H13" s="205"/>
      <c r="I13" s="172"/>
      <c r="J13" s="205"/>
      <c r="K13" s="197"/>
      <c r="L13" s="197"/>
      <c r="M13" s="197"/>
      <c r="N13" s="196"/>
      <c r="O13" s="172">
        <v>4</v>
      </c>
      <c r="P13" s="172"/>
      <c r="Q13" s="195"/>
      <c r="R13" s="172"/>
      <c r="S13" s="172"/>
      <c r="T13" s="172"/>
      <c r="U13" s="172"/>
      <c r="V13" s="195"/>
      <c r="W13" s="195"/>
      <c r="X13" s="195"/>
      <c r="Y13" s="195"/>
      <c r="Z13" s="196"/>
      <c r="AA13" s="172"/>
      <c r="AB13" s="172"/>
      <c r="AC13" s="172">
        <v>4</v>
      </c>
      <c r="AD13" s="195"/>
      <c r="AE13" s="195"/>
      <c r="AF13" s="195"/>
      <c r="AG13" s="195"/>
      <c r="AH13" s="195"/>
      <c r="AI13" s="195"/>
      <c r="AJ13" s="198">
        <v>4</v>
      </c>
      <c r="AK13" s="199">
        <f t="shared" si="0"/>
        <v>12</v>
      </c>
      <c r="AL13" s="203">
        <v>2</v>
      </c>
      <c r="AM13" s="172">
        <f>SUM(D13:AJ13)+SUM(D23:I23)+AL13</f>
        <v>14</v>
      </c>
      <c r="AN13" s="201">
        <v>17</v>
      </c>
      <c r="AO13" s="197">
        <f t="shared" si="1"/>
        <v>-3</v>
      </c>
      <c r="AP13" s="204" t="s">
        <v>316</v>
      </c>
      <c r="AQ13" s="118"/>
    </row>
    <row r="14" spans="1:43" s="176" customFormat="1" ht="12" customHeight="1">
      <c r="A14" s="163"/>
      <c r="B14" s="191" t="s">
        <v>82</v>
      </c>
      <c r="C14" s="192" t="s">
        <v>317</v>
      </c>
      <c r="D14" s="207"/>
      <c r="E14" s="208"/>
      <c r="F14" s="208"/>
      <c r="G14" s="209"/>
      <c r="H14" s="209"/>
      <c r="I14" s="208"/>
      <c r="J14" s="209"/>
      <c r="K14" s="210"/>
      <c r="L14" s="210"/>
      <c r="M14" s="210"/>
      <c r="N14" s="196"/>
      <c r="O14" s="172"/>
      <c r="P14" s="172"/>
      <c r="Q14" s="195">
        <v>4</v>
      </c>
      <c r="R14" s="172"/>
      <c r="S14" s="208"/>
      <c r="T14" s="208"/>
      <c r="U14" s="208"/>
      <c r="V14" s="182">
        <v>4</v>
      </c>
      <c r="W14" s="182"/>
      <c r="X14" s="182">
        <v>4</v>
      </c>
      <c r="Y14" s="182"/>
      <c r="Z14" s="196"/>
      <c r="AA14" s="172"/>
      <c r="AB14" s="172"/>
      <c r="AC14" s="172"/>
      <c r="AD14" s="195"/>
      <c r="AE14" s="195"/>
      <c r="AF14" s="195"/>
      <c r="AG14" s="195"/>
      <c r="AH14" s="195"/>
      <c r="AI14" s="195"/>
      <c r="AJ14" s="198"/>
      <c r="AK14" s="199">
        <f t="shared" si="0"/>
        <v>12</v>
      </c>
      <c r="AL14" s="211">
        <v>0</v>
      </c>
      <c r="AM14" s="208">
        <f>SUM(D14:AJ14)+AL14</f>
        <v>12</v>
      </c>
      <c r="AN14" s="212">
        <v>17</v>
      </c>
      <c r="AO14" s="197">
        <f t="shared" si="1"/>
        <v>-5</v>
      </c>
      <c r="AP14" s="189"/>
      <c r="AQ14" s="118"/>
    </row>
    <row r="15" spans="1:43" s="176" customFormat="1" ht="12" customHeight="1">
      <c r="A15" s="163"/>
      <c r="B15" s="191" t="s">
        <v>83</v>
      </c>
      <c r="C15" s="192" t="s">
        <v>318</v>
      </c>
      <c r="D15" s="207">
        <v>4</v>
      </c>
      <c r="E15" s="208"/>
      <c r="F15" s="208"/>
      <c r="G15" s="209"/>
      <c r="H15" s="209"/>
      <c r="I15" s="208"/>
      <c r="J15" s="209"/>
      <c r="K15" s="210"/>
      <c r="L15" s="210"/>
      <c r="M15" s="210"/>
      <c r="N15" s="196"/>
      <c r="O15" s="172"/>
      <c r="P15" s="172"/>
      <c r="Q15" s="195"/>
      <c r="R15" s="172"/>
      <c r="S15" s="208"/>
      <c r="T15" s="208"/>
      <c r="U15" s="208"/>
      <c r="V15" s="182"/>
      <c r="W15" s="182">
        <v>4</v>
      </c>
      <c r="X15" s="182"/>
      <c r="Y15" s="182"/>
      <c r="Z15" s="196"/>
      <c r="AA15" s="172"/>
      <c r="AB15" s="172"/>
      <c r="AC15" s="172"/>
      <c r="AD15" s="195"/>
      <c r="AE15" s="195"/>
      <c r="AF15" s="195"/>
      <c r="AG15" s="195"/>
      <c r="AH15" s="195"/>
      <c r="AI15" s="195"/>
      <c r="AJ15" s="198"/>
      <c r="AK15" s="199">
        <f t="shared" si="0"/>
        <v>8</v>
      </c>
      <c r="AL15" s="211">
        <v>5</v>
      </c>
      <c r="AM15" s="208">
        <f>SUM(D15:AJ15)+AL15</f>
        <v>13</v>
      </c>
      <c r="AN15" s="212">
        <v>17</v>
      </c>
      <c r="AO15" s="188">
        <f t="shared" si="1"/>
        <v>-4</v>
      </c>
      <c r="AP15" s="213" t="s">
        <v>319</v>
      </c>
      <c r="AQ15" s="118"/>
    </row>
    <row r="16" spans="1:43" s="176" customFormat="1" ht="12" customHeight="1">
      <c r="A16" s="163"/>
      <c r="B16" s="191" t="s">
        <v>320</v>
      </c>
      <c r="C16" s="192" t="s">
        <v>321</v>
      </c>
      <c r="D16" s="207"/>
      <c r="E16" s="208"/>
      <c r="F16" s="208">
        <v>4</v>
      </c>
      <c r="G16" s="209"/>
      <c r="H16" s="209"/>
      <c r="I16" s="208"/>
      <c r="J16" s="209"/>
      <c r="K16" s="210"/>
      <c r="L16" s="210"/>
      <c r="M16" s="210"/>
      <c r="N16" s="196"/>
      <c r="O16" s="172"/>
      <c r="P16" s="172">
        <v>4</v>
      </c>
      <c r="Q16" s="195"/>
      <c r="R16" s="172"/>
      <c r="S16" s="208"/>
      <c r="T16" s="208"/>
      <c r="U16" s="208">
        <v>4</v>
      </c>
      <c r="V16" s="182"/>
      <c r="W16" s="182"/>
      <c r="X16" s="182"/>
      <c r="Y16" s="182"/>
      <c r="Z16" s="196"/>
      <c r="AA16" s="172"/>
      <c r="AB16" s="172"/>
      <c r="AC16" s="172"/>
      <c r="AD16" s="195"/>
      <c r="AE16" s="195"/>
      <c r="AF16" s="195"/>
      <c r="AG16" s="195"/>
      <c r="AH16" s="195"/>
      <c r="AI16" s="195"/>
      <c r="AJ16" s="198"/>
      <c r="AK16" s="199">
        <f t="shared" si="0"/>
        <v>12</v>
      </c>
      <c r="AL16" s="211">
        <v>5</v>
      </c>
      <c r="AM16" s="208">
        <f>SUM(D16:AJ16)+AL16</f>
        <v>17</v>
      </c>
      <c r="AN16" s="212">
        <v>17</v>
      </c>
      <c r="AO16" s="197">
        <f t="shared" si="1"/>
        <v>0</v>
      </c>
      <c r="AP16" s="214" t="s">
        <v>322</v>
      </c>
      <c r="AQ16" s="118"/>
    </row>
    <row r="17" spans="1:43" s="176" customFormat="1" ht="12" customHeight="1">
      <c r="A17" s="163"/>
      <c r="B17" s="191" t="s">
        <v>85</v>
      </c>
      <c r="C17" s="192" t="s">
        <v>323</v>
      </c>
      <c r="D17" s="207"/>
      <c r="E17" s="208"/>
      <c r="F17" s="208"/>
      <c r="G17" s="209"/>
      <c r="H17" s="209"/>
      <c r="I17" s="208"/>
      <c r="J17" s="209"/>
      <c r="K17" s="210"/>
      <c r="L17" s="210"/>
      <c r="M17" s="210"/>
      <c r="N17" s="196"/>
      <c r="O17" s="172"/>
      <c r="P17" s="172"/>
      <c r="Q17" s="195"/>
      <c r="R17" s="172"/>
      <c r="S17" s="208"/>
      <c r="T17" s="208">
        <v>4</v>
      </c>
      <c r="U17" s="208"/>
      <c r="V17" s="182"/>
      <c r="W17" s="182"/>
      <c r="X17" s="182"/>
      <c r="Y17" s="182"/>
      <c r="Z17" s="196"/>
      <c r="AA17" s="172"/>
      <c r="AB17" s="172">
        <v>4</v>
      </c>
      <c r="AC17" s="172"/>
      <c r="AD17" s="195"/>
      <c r="AE17" s="195"/>
      <c r="AF17" s="195"/>
      <c r="AG17" s="195"/>
      <c r="AH17" s="195"/>
      <c r="AI17" s="195"/>
      <c r="AJ17" s="198"/>
      <c r="AK17" s="199">
        <f t="shared" si="0"/>
        <v>8</v>
      </c>
      <c r="AL17" s="211">
        <v>4</v>
      </c>
      <c r="AM17" s="172">
        <f>SUM(D17:AJ17)+SUM(D24:I24)+AL17</f>
        <v>12</v>
      </c>
      <c r="AN17" s="212">
        <v>17</v>
      </c>
      <c r="AO17" s="188">
        <f t="shared" si="1"/>
        <v>-5</v>
      </c>
      <c r="AP17" s="213" t="s">
        <v>324</v>
      </c>
      <c r="AQ17" s="118"/>
    </row>
    <row r="18" spans="1:43" s="176" customFormat="1" ht="12" customHeight="1" thickBot="1">
      <c r="A18" s="215"/>
      <c r="B18" s="216" t="s">
        <v>325</v>
      </c>
      <c r="C18" s="217" t="s">
        <v>326</v>
      </c>
      <c r="D18" s="207"/>
      <c r="E18" s="208">
        <v>4</v>
      </c>
      <c r="F18" s="208"/>
      <c r="G18" s="208"/>
      <c r="H18" s="208"/>
      <c r="I18" s="209"/>
      <c r="J18" s="208"/>
      <c r="K18" s="182"/>
      <c r="L18" s="182"/>
      <c r="M18" s="182"/>
      <c r="N18" s="207"/>
      <c r="O18" s="208"/>
      <c r="P18" s="208"/>
      <c r="Q18" s="182"/>
      <c r="R18" s="208"/>
      <c r="S18" s="208"/>
      <c r="T18" s="208"/>
      <c r="U18" s="208"/>
      <c r="V18" s="182"/>
      <c r="W18" s="182"/>
      <c r="X18" s="182"/>
      <c r="Y18" s="182"/>
      <c r="Z18" s="207"/>
      <c r="AA18" s="208"/>
      <c r="AB18" s="208"/>
      <c r="AC18" s="208"/>
      <c r="AD18" s="182"/>
      <c r="AE18" s="182"/>
      <c r="AF18" s="182"/>
      <c r="AG18" s="182"/>
      <c r="AH18" s="182"/>
      <c r="AI18" s="182"/>
      <c r="AJ18" s="218"/>
      <c r="AK18" s="219">
        <f t="shared" si="0"/>
        <v>4</v>
      </c>
      <c r="AL18" s="211"/>
      <c r="AM18" s="208">
        <f>SUM(D18:AJ18)</f>
        <v>4</v>
      </c>
      <c r="AN18" s="212">
        <v>4</v>
      </c>
      <c r="AO18" s="220">
        <f t="shared" si="1"/>
        <v>0</v>
      </c>
      <c r="AP18" s="214" t="s">
        <v>327</v>
      </c>
      <c r="AQ18" s="118"/>
    </row>
    <row r="19" spans="1:43" s="176" customFormat="1" ht="12" customHeight="1">
      <c r="A19" s="221" t="s">
        <v>328</v>
      </c>
      <c r="B19" s="222" t="s">
        <v>76</v>
      </c>
      <c r="C19" s="223" t="s">
        <v>304</v>
      </c>
      <c r="D19" s="224"/>
      <c r="E19" s="225"/>
      <c r="F19" s="225"/>
      <c r="G19" s="225"/>
      <c r="H19" s="225"/>
      <c r="I19" s="226"/>
      <c r="J19" s="225"/>
      <c r="K19" s="225"/>
      <c r="L19" s="225"/>
      <c r="M19" s="227"/>
      <c r="N19" s="224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7"/>
      <c r="Z19" s="224"/>
      <c r="AA19" s="225"/>
      <c r="AB19" s="225"/>
      <c r="AC19" s="225"/>
      <c r="AD19" s="225"/>
      <c r="AE19" s="225"/>
      <c r="AF19" s="225"/>
      <c r="AG19" s="225"/>
      <c r="AH19" s="225"/>
      <c r="AI19" s="227"/>
      <c r="AJ19" s="228"/>
      <c r="AK19" s="229">
        <f t="shared" si="0"/>
        <v>0</v>
      </c>
      <c r="AL19" s="225"/>
      <c r="AM19" s="225"/>
      <c r="AN19" s="230"/>
      <c r="AO19" s="231"/>
      <c r="AP19" s="232" t="s">
        <v>329</v>
      </c>
      <c r="AQ19" s="118"/>
    </row>
    <row r="20" spans="1:43" s="176" customFormat="1" ht="12" customHeight="1">
      <c r="A20" s="233"/>
      <c r="B20" s="234" t="s">
        <v>78</v>
      </c>
      <c r="C20" s="235" t="s">
        <v>308</v>
      </c>
      <c r="D20" s="236"/>
      <c r="E20" s="237"/>
      <c r="F20" s="237"/>
      <c r="G20" s="237"/>
      <c r="H20" s="237"/>
      <c r="I20" s="238"/>
      <c r="J20" s="237"/>
      <c r="K20" s="237"/>
      <c r="L20" s="237"/>
      <c r="M20" s="239"/>
      <c r="N20" s="236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9"/>
      <c r="Z20" s="236"/>
      <c r="AA20" s="237"/>
      <c r="AB20" s="237"/>
      <c r="AC20" s="237"/>
      <c r="AD20" s="237"/>
      <c r="AE20" s="237"/>
      <c r="AF20" s="237"/>
      <c r="AG20" s="237"/>
      <c r="AH20" s="237"/>
      <c r="AI20" s="239"/>
      <c r="AJ20" s="240"/>
      <c r="AK20" s="241">
        <f t="shared" si="0"/>
        <v>0</v>
      </c>
      <c r="AL20" s="237"/>
      <c r="AM20" s="237"/>
      <c r="AN20" s="242"/>
      <c r="AO20" s="243"/>
      <c r="AP20" s="244"/>
      <c r="AQ20" s="118"/>
    </row>
    <row r="21" spans="1:43" s="176" customFormat="1" ht="12" customHeight="1">
      <c r="A21" s="233"/>
      <c r="B21" s="234" t="s">
        <v>79</v>
      </c>
      <c r="C21" s="235" t="s">
        <v>310</v>
      </c>
      <c r="D21" s="236"/>
      <c r="E21" s="237"/>
      <c r="F21" s="237"/>
      <c r="G21" s="237"/>
      <c r="H21" s="237"/>
      <c r="I21" s="238"/>
      <c r="J21" s="237"/>
      <c r="K21" s="237"/>
      <c r="L21" s="237"/>
      <c r="M21" s="239"/>
      <c r="N21" s="236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9"/>
      <c r="Z21" s="236"/>
      <c r="AA21" s="237"/>
      <c r="AB21" s="237"/>
      <c r="AC21" s="237"/>
      <c r="AD21" s="237"/>
      <c r="AE21" s="237"/>
      <c r="AF21" s="237"/>
      <c r="AG21" s="237"/>
      <c r="AH21" s="237"/>
      <c r="AI21" s="239"/>
      <c r="AJ21" s="240"/>
      <c r="AK21" s="241">
        <f t="shared" si="0"/>
        <v>0</v>
      </c>
      <c r="AL21" s="237"/>
      <c r="AM21" s="237"/>
      <c r="AN21" s="242"/>
      <c r="AO21" s="243"/>
      <c r="AP21" s="244"/>
      <c r="AQ21" s="118"/>
    </row>
    <row r="22" spans="1:43" s="176" customFormat="1" ht="12" customHeight="1">
      <c r="A22" s="233"/>
      <c r="B22" s="245" t="s">
        <v>312</v>
      </c>
      <c r="C22" s="235" t="s">
        <v>313</v>
      </c>
      <c r="D22" s="236"/>
      <c r="E22" s="237"/>
      <c r="F22" s="237"/>
      <c r="G22" s="237"/>
      <c r="H22" s="237"/>
      <c r="I22" s="238"/>
      <c r="J22" s="237"/>
      <c r="K22" s="237"/>
      <c r="L22" s="237"/>
      <c r="M22" s="239"/>
      <c r="N22" s="236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9"/>
      <c r="Z22" s="236"/>
      <c r="AA22" s="237"/>
      <c r="AB22" s="237"/>
      <c r="AC22" s="237"/>
      <c r="AD22" s="237"/>
      <c r="AE22" s="237"/>
      <c r="AF22" s="237"/>
      <c r="AG22" s="237"/>
      <c r="AH22" s="237"/>
      <c r="AI22" s="239"/>
      <c r="AJ22" s="240"/>
      <c r="AK22" s="241">
        <f t="shared" si="0"/>
        <v>0</v>
      </c>
      <c r="AL22" s="237"/>
      <c r="AM22" s="237"/>
      <c r="AN22" s="242"/>
      <c r="AO22" s="243"/>
      <c r="AP22" s="244"/>
      <c r="AQ22" s="118"/>
    </row>
    <row r="23" spans="1:43" s="176" customFormat="1" ht="12" customHeight="1">
      <c r="A23" s="233"/>
      <c r="B23" s="234" t="s">
        <v>81</v>
      </c>
      <c r="C23" s="235" t="s">
        <v>315</v>
      </c>
      <c r="D23" s="236"/>
      <c r="E23" s="237"/>
      <c r="F23" s="237"/>
      <c r="G23" s="237"/>
      <c r="H23" s="237"/>
      <c r="I23" s="238"/>
      <c r="J23" s="237"/>
      <c r="K23" s="237"/>
      <c r="L23" s="237"/>
      <c r="M23" s="239"/>
      <c r="N23" s="236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9"/>
      <c r="Z23" s="236"/>
      <c r="AA23" s="237"/>
      <c r="AB23" s="237"/>
      <c r="AC23" s="237"/>
      <c r="AD23" s="237"/>
      <c r="AE23" s="237"/>
      <c r="AF23" s="237"/>
      <c r="AG23" s="237"/>
      <c r="AH23" s="237"/>
      <c r="AI23" s="239"/>
      <c r="AJ23" s="240"/>
      <c r="AK23" s="241">
        <f t="shared" si="0"/>
        <v>0</v>
      </c>
      <c r="AL23" s="237"/>
      <c r="AM23" s="237"/>
      <c r="AN23" s="242"/>
      <c r="AO23" s="243"/>
      <c r="AP23" s="244"/>
      <c r="AQ23" s="118"/>
    </row>
    <row r="24" spans="1:43" s="176" customFormat="1" ht="12" customHeight="1" thickBot="1">
      <c r="A24" s="246"/>
      <c r="B24" s="247" t="s">
        <v>85</v>
      </c>
      <c r="C24" s="248" t="s">
        <v>323</v>
      </c>
      <c r="D24" s="249"/>
      <c r="E24" s="250"/>
      <c r="F24" s="250"/>
      <c r="G24" s="250"/>
      <c r="H24" s="250"/>
      <c r="I24" s="251"/>
      <c r="J24" s="250"/>
      <c r="K24" s="250"/>
      <c r="L24" s="250"/>
      <c r="M24" s="252"/>
      <c r="N24" s="249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2"/>
      <c r="Z24" s="249"/>
      <c r="AA24" s="250"/>
      <c r="AB24" s="250"/>
      <c r="AC24" s="250"/>
      <c r="AD24" s="250"/>
      <c r="AE24" s="250"/>
      <c r="AF24" s="250"/>
      <c r="AG24" s="250"/>
      <c r="AH24" s="250"/>
      <c r="AI24" s="252"/>
      <c r="AJ24" s="253"/>
      <c r="AK24" s="254">
        <f t="shared" si="0"/>
        <v>0</v>
      </c>
      <c r="AL24" s="250"/>
      <c r="AM24" s="250"/>
      <c r="AN24" s="255"/>
      <c r="AO24" s="256"/>
      <c r="AP24" s="257"/>
      <c r="AQ24" s="118"/>
    </row>
    <row r="25" spans="1:43" s="273" customFormat="1" ht="12" customHeight="1">
      <c r="A25" s="258" t="s">
        <v>330</v>
      </c>
      <c r="B25" s="259" t="s">
        <v>88</v>
      </c>
      <c r="C25" s="260" t="s">
        <v>331</v>
      </c>
      <c r="D25" s="261"/>
      <c r="E25" s="262"/>
      <c r="F25" s="262"/>
      <c r="G25" s="262">
        <v>3</v>
      </c>
      <c r="H25" s="262"/>
      <c r="I25" s="262"/>
      <c r="J25" s="262"/>
      <c r="K25" s="263"/>
      <c r="L25" s="263">
        <v>2</v>
      </c>
      <c r="M25" s="263"/>
      <c r="N25" s="261"/>
      <c r="O25" s="262"/>
      <c r="P25" s="262"/>
      <c r="Q25" s="262"/>
      <c r="R25" s="262"/>
      <c r="S25" s="262"/>
      <c r="T25" s="262"/>
      <c r="U25" s="262"/>
      <c r="V25" s="263"/>
      <c r="W25" s="263"/>
      <c r="X25" s="263"/>
      <c r="Y25" s="263"/>
      <c r="Z25" s="261"/>
      <c r="AA25" s="264"/>
      <c r="AB25" s="262"/>
      <c r="AC25" s="262"/>
      <c r="AD25" s="262"/>
      <c r="AE25" s="263"/>
      <c r="AF25" s="263">
        <v>3</v>
      </c>
      <c r="AG25" s="263">
        <v>3</v>
      </c>
      <c r="AH25" s="263"/>
      <c r="AI25" s="263"/>
      <c r="AJ25" s="265"/>
      <c r="AK25" s="266">
        <f t="shared" si="0"/>
        <v>11</v>
      </c>
      <c r="AL25" s="267">
        <v>3</v>
      </c>
      <c r="AM25" s="268">
        <f>SUM(AK25,AL25,AK40)</f>
        <v>17</v>
      </c>
      <c r="AN25" s="269">
        <v>17</v>
      </c>
      <c r="AO25" s="270">
        <f>AM25-AN25</f>
        <v>0</v>
      </c>
      <c r="AP25" s="271" t="s">
        <v>301</v>
      </c>
      <c r="AQ25" s="272"/>
    </row>
    <row r="26" spans="1:43" s="273" customFormat="1" ht="12" customHeight="1">
      <c r="A26" s="274"/>
      <c r="B26" s="275" t="s">
        <v>89</v>
      </c>
      <c r="C26" s="276" t="s">
        <v>332</v>
      </c>
      <c r="D26" s="277"/>
      <c r="E26" s="242"/>
      <c r="F26" s="242"/>
      <c r="G26" s="242"/>
      <c r="H26" s="278"/>
      <c r="I26" s="242"/>
      <c r="J26" s="242"/>
      <c r="K26" s="279"/>
      <c r="L26" s="279"/>
      <c r="M26" s="279"/>
      <c r="N26" s="277"/>
      <c r="O26" s="242"/>
      <c r="P26" s="242"/>
      <c r="Q26" s="242"/>
      <c r="R26" s="242"/>
      <c r="S26" s="242"/>
      <c r="T26" s="242"/>
      <c r="U26" s="242"/>
      <c r="V26" s="279">
        <v>3</v>
      </c>
      <c r="W26" s="279"/>
      <c r="X26" s="279"/>
      <c r="Y26" s="279">
        <v>3</v>
      </c>
      <c r="Z26" s="277"/>
      <c r="AA26" s="280"/>
      <c r="AB26" s="242">
        <v>3</v>
      </c>
      <c r="AC26" s="242">
        <v>3</v>
      </c>
      <c r="AD26" s="242"/>
      <c r="AE26" s="279"/>
      <c r="AF26" s="279"/>
      <c r="AG26" s="279"/>
      <c r="AH26" s="279"/>
      <c r="AI26" s="279"/>
      <c r="AJ26" s="281"/>
      <c r="AK26" s="266">
        <f t="shared" si="0"/>
        <v>12</v>
      </c>
      <c r="AL26" s="282"/>
      <c r="AM26" s="172">
        <f>AK26+AK34+AK41</f>
        <v>17</v>
      </c>
      <c r="AN26" s="283">
        <v>17</v>
      </c>
      <c r="AO26" s="284">
        <f t="shared" ref="AO26:AO39" si="2">AM26-AN26</f>
        <v>0</v>
      </c>
      <c r="AP26" s="285"/>
      <c r="AQ26" s="272"/>
    </row>
    <row r="27" spans="1:43" s="273" customFormat="1" ht="12" customHeight="1">
      <c r="A27" s="274"/>
      <c r="B27" s="275" t="s">
        <v>90</v>
      </c>
      <c r="C27" s="276" t="s">
        <v>333</v>
      </c>
      <c r="D27" s="277"/>
      <c r="E27" s="242"/>
      <c r="F27" s="242"/>
      <c r="G27" s="242"/>
      <c r="H27" s="242"/>
      <c r="I27" s="242"/>
      <c r="J27" s="242"/>
      <c r="K27" s="279"/>
      <c r="L27" s="279"/>
      <c r="M27" s="279"/>
      <c r="N27" s="277"/>
      <c r="O27" s="278"/>
      <c r="P27" s="242"/>
      <c r="Q27" s="242"/>
      <c r="R27" s="242"/>
      <c r="S27" s="242"/>
      <c r="T27" s="242"/>
      <c r="U27" s="242"/>
      <c r="V27" s="279"/>
      <c r="W27" s="279"/>
      <c r="X27" s="279"/>
      <c r="Y27" s="279"/>
      <c r="Z27" s="277"/>
      <c r="AA27" s="286"/>
      <c r="AB27" s="242"/>
      <c r="AC27" s="242"/>
      <c r="AD27" s="242">
        <v>3</v>
      </c>
      <c r="AE27" s="279">
        <v>3</v>
      </c>
      <c r="AF27" s="279"/>
      <c r="AG27" s="279"/>
      <c r="AH27" s="279"/>
      <c r="AI27" s="279"/>
      <c r="AJ27" s="281"/>
      <c r="AK27" s="266">
        <f t="shared" si="0"/>
        <v>6</v>
      </c>
      <c r="AL27" s="282"/>
      <c r="AM27" s="172">
        <f>AK27+AK35+AK42</f>
        <v>14</v>
      </c>
      <c r="AN27" s="283">
        <v>17</v>
      </c>
      <c r="AO27" s="284">
        <f t="shared" si="2"/>
        <v>-3</v>
      </c>
      <c r="AP27" s="285"/>
      <c r="AQ27" s="272"/>
    </row>
    <row r="28" spans="1:43" s="273" customFormat="1" ht="12" customHeight="1">
      <c r="A28" s="274"/>
      <c r="B28" s="275" t="s">
        <v>91</v>
      </c>
      <c r="C28" s="276" t="s">
        <v>334</v>
      </c>
      <c r="D28" s="277"/>
      <c r="E28" s="242"/>
      <c r="F28" s="242"/>
      <c r="G28" s="242"/>
      <c r="H28" s="242"/>
      <c r="I28" s="242"/>
      <c r="J28" s="242"/>
      <c r="K28" s="279">
        <v>2</v>
      </c>
      <c r="L28" s="279"/>
      <c r="M28" s="279"/>
      <c r="N28" s="277"/>
      <c r="O28" s="242"/>
      <c r="P28" s="242"/>
      <c r="Q28" s="242"/>
      <c r="R28" s="242"/>
      <c r="S28" s="242"/>
      <c r="T28" s="242">
        <v>3</v>
      </c>
      <c r="U28" s="242">
        <v>3</v>
      </c>
      <c r="V28" s="279"/>
      <c r="W28" s="279"/>
      <c r="X28" s="279"/>
      <c r="Y28" s="279"/>
      <c r="Z28" s="277"/>
      <c r="AA28" s="280"/>
      <c r="AB28" s="278"/>
      <c r="AC28" s="242"/>
      <c r="AD28" s="242"/>
      <c r="AE28" s="279"/>
      <c r="AF28" s="279"/>
      <c r="AG28" s="279"/>
      <c r="AH28" s="279"/>
      <c r="AI28" s="279"/>
      <c r="AJ28" s="281"/>
      <c r="AK28" s="266">
        <f t="shared" si="0"/>
        <v>8</v>
      </c>
      <c r="AL28" s="282">
        <v>4</v>
      </c>
      <c r="AM28" s="172">
        <f>AK28+AK37+AK43+AL28</f>
        <v>16</v>
      </c>
      <c r="AN28" s="283">
        <v>17</v>
      </c>
      <c r="AO28" s="284">
        <f t="shared" si="2"/>
        <v>-1</v>
      </c>
      <c r="AP28" s="285" t="s">
        <v>335</v>
      </c>
      <c r="AQ28" s="272"/>
    </row>
    <row r="29" spans="1:43" s="273" customFormat="1" ht="12" customHeight="1">
      <c r="A29" s="274"/>
      <c r="B29" s="275" t="s">
        <v>336</v>
      </c>
      <c r="C29" s="276" t="s">
        <v>337</v>
      </c>
      <c r="D29" s="277"/>
      <c r="E29" s="242"/>
      <c r="F29" s="242"/>
      <c r="G29" s="242"/>
      <c r="H29" s="242"/>
      <c r="I29" s="242"/>
      <c r="J29" s="242"/>
      <c r="K29" s="279"/>
      <c r="L29" s="279"/>
      <c r="M29" s="279"/>
      <c r="N29" s="277"/>
      <c r="O29" s="242"/>
      <c r="P29" s="242">
        <v>3</v>
      </c>
      <c r="Q29" s="242"/>
      <c r="R29" s="242"/>
      <c r="S29" s="242"/>
      <c r="T29" s="242"/>
      <c r="U29" s="242"/>
      <c r="V29" s="279"/>
      <c r="W29" s="279"/>
      <c r="X29" s="279"/>
      <c r="Y29" s="279"/>
      <c r="Z29" s="277"/>
      <c r="AA29" s="280"/>
      <c r="AB29" s="242"/>
      <c r="AC29" s="242"/>
      <c r="AD29" s="242"/>
      <c r="AE29" s="279"/>
      <c r="AF29" s="279"/>
      <c r="AG29" s="279"/>
      <c r="AH29" s="279"/>
      <c r="AI29" s="279">
        <v>3</v>
      </c>
      <c r="AJ29" s="281"/>
      <c r="AK29" s="266">
        <f t="shared" si="0"/>
        <v>6</v>
      </c>
      <c r="AL29" s="282">
        <v>4</v>
      </c>
      <c r="AM29" s="172">
        <f>AK29+AL29+AK36+AK44</f>
        <v>16</v>
      </c>
      <c r="AN29" s="283">
        <v>17</v>
      </c>
      <c r="AO29" s="284">
        <f t="shared" si="2"/>
        <v>-1</v>
      </c>
      <c r="AP29" s="285" t="s">
        <v>338</v>
      </c>
      <c r="AQ29" s="272"/>
    </row>
    <row r="30" spans="1:43" s="273" customFormat="1" ht="12" customHeight="1">
      <c r="A30" s="274"/>
      <c r="B30" s="259" t="s">
        <v>339</v>
      </c>
      <c r="C30" s="260" t="s">
        <v>340</v>
      </c>
      <c r="D30" s="261">
        <v>3</v>
      </c>
      <c r="E30" s="287"/>
      <c r="F30" s="262">
        <v>3</v>
      </c>
      <c r="G30" s="262"/>
      <c r="H30" s="262"/>
      <c r="I30" s="262"/>
      <c r="J30" s="262"/>
      <c r="K30" s="263"/>
      <c r="L30" s="263"/>
      <c r="M30" s="263"/>
      <c r="N30" s="261"/>
      <c r="O30" s="287">
        <v>3</v>
      </c>
      <c r="P30" s="262"/>
      <c r="Q30" s="262">
        <v>3</v>
      </c>
      <c r="R30" s="262"/>
      <c r="S30" s="262"/>
      <c r="T30" s="262"/>
      <c r="U30" s="262"/>
      <c r="V30" s="263"/>
      <c r="W30" s="263"/>
      <c r="X30" s="263"/>
      <c r="Y30" s="263"/>
      <c r="Z30" s="261"/>
      <c r="AA30" s="264"/>
      <c r="AB30" s="262"/>
      <c r="AC30" s="262"/>
      <c r="AD30" s="262"/>
      <c r="AE30" s="263"/>
      <c r="AF30" s="263"/>
      <c r="AG30" s="263"/>
      <c r="AH30" s="263">
        <v>3</v>
      </c>
      <c r="AI30" s="263"/>
      <c r="AJ30" s="265"/>
      <c r="AK30" s="266">
        <f t="shared" si="0"/>
        <v>15</v>
      </c>
      <c r="AL30" s="288">
        <v>4</v>
      </c>
      <c r="AM30" s="172">
        <f t="shared" ref="AM30:AM31" si="3">AK30+AL30+AK45</f>
        <v>19</v>
      </c>
      <c r="AN30" s="289">
        <v>17</v>
      </c>
      <c r="AO30" s="284">
        <f t="shared" si="2"/>
        <v>2</v>
      </c>
      <c r="AP30" s="290" t="s">
        <v>341</v>
      </c>
      <c r="AQ30" s="272"/>
    </row>
    <row r="31" spans="1:43" s="273" customFormat="1" ht="12" customHeight="1">
      <c r="A31" s="274"/>
      <c r="B31" s="259" t="s">
        <v>94</v>
      </c>
      <c r="C31" s="260" t="s">
        <v>342</v>
      </c>
      <c r="D31" s="261"/>
      <c r="E31" s="287"/>
      <c r="F31" s="262"/>
      <c r="G31" s="262"/>
      <c r="H31" s="262"/>
      <c r="I31" s="262"/>
      <c r="J31" s="262"/>
      <c r="K31" s="263"/>
      <c r="L31" s="263"/>
      <c r="M31" s="263"/>
      <c r="N31" s="261"/>
      <c r="O31" s="287"/>
      <c r="P31" s="262"/>
      <c r="Q31" s="262"/>
      <c r="R31" s="262"/>
      <c r="S31" s="262">
        <v>3</v>
      </c>
      <c r="T31" s="262"/>
      <c r="U31" s="262"/>
      <c r="V31" s="263"/>
      <c r="W31" s="263">
        <v>3</v>
      </c>
      <c r="X31" s="263">
        <v>3</v>
      </c>
      <c r="Y31" s="263"/>
      <c r="Z31" s="261">
        <v>3</v>
      </c>
      <c r="AA31" s="264">
        <v>3</v>
      </c>
      <c r="AB31" s="262"/>
      <c r="AC31" s="262"/>
      <c r="AD31" s="262"/>
      <c r="AE31" s="263"/>
      <c r="AF31" s="263"/>
      <c r="AG31" s="263"/>
      <c r="AH31" s="263"/>
      <c r="AI31" s="263"/>
      <c r="AJ31" s="265"/>
      <c r="AK31" s="266">
        <f t="shared" si="0"/>
        <v>15</v>
      </c>
      <c r="AL31" s="291">
        <v>4</v>
      </c>
      <c r="AM31" s="172">
        <f t="shared" si="3"/>
        <v>19</v>
      </c>
      <c r="AN31" s="242">
        <v>17</v>
      </c>
      <c r="AO31" s="284">
        <f t="shared" si="2"/>
        <v>2</v>
      </c>
      <c r="AP31" s="292" t="s">
        <v>343</v>
      </c>
      <c r="AQ31" s="272"/>
    </row>
    <row r="32" spans="1:43" s="273" customFormat="1" ht="12" customHeight="1">
      <c r="A32" s="274"/>
      <c r="B32" s="259" t="s">
        <v>95</v>
      </c>
      <c r="C32" s="260" t="s">
        <v>344</v>
      </c>
      <c r="D32" s="261"/>
      <c r="E32" s="287">
        <v>3</v>
      </c>
      <c r="F32" s="262"/>
      <c r="G32" s="262"/>
      <c r="H32" s="262">
        <v>2</v>
      </c>
      <c r="I32" s="262"/>
      <c r="J32" s="262"/>
      <c r="K32" s="263"/>
      <c r="L32" s="263"/>
      <c r="M32" s="263"/>
      <c r="N32" s="261">
        <v>3</v>
      </c>
      <c r="O32" s="287"/>
      <c r="P32" s="262"/>
      <c r="Q32" s="262"/>
      <c r="R32" s="262">
        <v>3</v>
      </c>
      <c r="S32" s="262"/>
      <c r="T32" s="262"/>
      <c r="U32" s="262"/>
      <c r="V32" s="263"/>
      <c r="W32" s="263"/>
      <c r="X32" s="263"/>
      <c r="Y32" s="263"/>
      <c r="Z32" s="261"/>
      <c r="AA32" s="264"/>
      <c r="AB32" s="262"/>
      <c r="AC32" s="262"/>
      <c r="AD32" s="262"/>
      <c r="AE32" s="263"/>
      <c r="AF32" s="263"/>
      <c r="AG32" s="263"/>
      <c r="AH32" s="263"/>
      <c r="AI32" s="263"/>
      <c r="AJ32" s="265">
        <v>3</v>
      </c>
      <c r="AK32" s="266">
        <f t="shared" si="0"/>
        <v>14</v>
      </c>
      <c r="AL32" s="291">
        <v>6</v>
      </c>
      <c r="AM32" s="237">
        <f>AK32+AL32</f>
        <v>20</v>
      </c>
      <c r="AN32" s="242">
        <v>17</v>
      </c>
      <c r="AO32" s="284">
        <f t="shared" si="2"/>
        <v>3</v>
      </c>
      <c r="AP32" s="285" t="s">
        <v>345</v>
      </c>
      <c r="AQ32" s="272"/>
    </row>
    <row r="33" spans="1:43" s="273" customFormat="1" ht="12" customHeight="1" thickBot="1">
      <c r="A33" s="274"/>
      <c r="B33" s="293" t="s">
        <v>96</v>
      </c>
      <c r="C33" s="294" t="s">
        <v>346</v>
      </c>
      <c r="D33" s="295"/>
      <c r="E33" s="296"/>
      <c r="F33" s="297"/>
      <c r="G33" s="297"/>
      <c r="H33" s="297"/>
      <c r="I33" s="297">
        <v>3</v>
      </c>
      <c r="J33" s="297">
        <v>3</v>
      </c>
      <c r="K33" s="298"/>
      <c r="L33" s="298"/>
      <c r="M33" s="298"/>
      <c r="N33" s="295"/>
      <c r="O33" s="296"/>
      <c r="P33" s="297"/>
      <c r="Q33" s="297"/>
      <c r="R33" s="297"/>
      <c r="S33" s="297"/>
      <c r="T33" s="297"/>
      <c r="U33" s="297"/>
      <c r="V33" s="298"/>
      <c r="W33" s="298"/>
      <c r="X33" s="298"/>
      <c r="Y33" s="298"/>
      <c r="Z33" s="295"/>
      <c r="AA33" s="299"/>
      <c r="AB33" s="297"/>
      <c r="AC33" s="297"/>
      <c r="AD33" s="297"/>
      <c r="AE33" s="298"/>
      <c r="AF33" s="298"/>
      <c r="AG33" s="298"/>
      <c r="AH33" s="298"/>
      <c r="AI33" s="298"/>
      <c r="AJ33" s="300"/>
      <c r="AK33" s="301">
        <f t="shared" si="0"/>
        <v>6</v>
      </c>
      <c r="AL33" s="302"/>
      <c r="AM33" s="303">
        <f>AK33+AL33+AK47</f>
        <v>15</v>
      </c>
      <c r="AN33" s="304">
        <v>17</v>
      </c>
      <c r="AO33" s="305">
        <f t="shared" si="2"/>
        <v>-2</v>
      </c>
      <c r="AP33" s="306"/>
      <c r="AQ33" s="272"/>
    </row>
    <row r="34" spans="1:43" s="273" customFormat="1" ht="12" customHeight="1" thickTop="1">
      <c r="A34" s="307" t="s">
        <v>347</v>
      </c>
      <c r="B34" s="308" t="s">
        <v>89</v>
      </c>
      <c r="C34" s="309" t="s">
        <v>332</v>
      </c>
      <c r="D34" s="310"/>
      <c r="E34" s="311"/>
      <c r="F34" s="312"/>
      <c r="G34" s="312"/>
      <c r="H34" s="312"/>
      <c r="I34" s="312"/>
      <c r="J34" s="312"/>
      <c r="K34" s="312"/>
      <c r="L34" s="312"/>
      <c r="M34" s="313"/>
      <c r="N34" s="310"/>
      <c r="O34" s="311"/>
      <c r="P34" s="312"/>
      <c r="Q34" s="312"/>
      <c r="R34" s="312"/>
      <c r="S34" s="312"/>
      <c r="T34" s="312"/>
      <c r="U34" s="312"/>
      <c r="V34" s="312"/>
      <c r="W34" s="312"/>
      <c r="X34" s="312"/>
      <c r="Y34" s="314"/>
      <c r="Z34" s="315"/>
      <c r="AA34" s="312"/>
      <c r="AB34" s="312">
        <v>1</v>
      </c>
      <c r="AC34" s="312">
        <v>1</v>
      </c>
      <c r="AD34" s="312"/>
      <c r="AE34" s="312"/>
      <c r="AF34" s="312"/>
      <c r="AG34" s="312"/>
      <c r="AH34" s="312"/>
      <c r="AI34" s="313"/>
      <c r="AJ34" s="313"/>
      <c r="AK34" s="316">
        <f t="shared" ref="AK34:AK39" si="4">SUM(N34:AJ34)</f>
        <v>2</v>
      </c>
      <c r="AL34" s="315"/>
      <c r="AM34" s="317"/>
      <c r="AN34" s="312"/>
      <c r="AO34" s="318"/>
      <c r="AP34" s="319"/>
      <c r="AQ34" s="272"/>
    </row>
    <row r="35" spans="1:43" s="273" customFormat="1" ht="12" customHeight="1">
      <c r="A35" s="320"/>
      <c r="B35" s="321" t="s">
        <v>90</v>
      </c>
      <c r="C35" s="322" t="s">
        <v>333</v>
      </c>
      <c r="D35" s="323"/>
      <c r="E35" s="324"/>
      <c r="F35" s="201"/>
      <c r="G35" s="201"/>
      <c r="H35" s="201"/>
      <c r="I35" s="201"/>
      <c r="J35" s="201"/>
      <c r="K35" s="201"/>
      <c r="L35" s="201"/>
      <c r="M35" s="325"/>
      <c r="N35" s="323"/>
      <c r="O35" s="324"/>
      <c r="P35" s="201"/>
      <c r="Q35" s="201"/>
      <c r="R35" s="201"/>
      <c r="S35" s="201"/>
      <c r="T35" s="201"/>
      <c r="U35" s="201"/>
      <c r="V35" s="201"/>
      <c r="W35" s="201"/>
      <c r="X35" s="201"/>
      <c r="Y35" s="326"/>
      <c r="Z35" s="200"/>
      <c r="AA35" s="201"/>
      <c r="AB35" s="201"/>
      <c r="AC35" s="201"/>
      <c r="AD35" s="201">
        <v>1</v>
      </c>
      <c r="AE35" s="201">
        <v>1</v>
      </c>
      <c r="AF35" s="201"/>
      <c r="AG35" s="201"/>
      <c r="AH35" s="201"/>
      <c r="AI35" s="325"/>
      <c r="AJ35" s="325"/>
      <c r="AK35" s="327">
        <f t="shared" si="4"/>
        <v>2</v>
      </c>
      <c r="AL35" s="200"/>
      <c r="AM35" s="172"/>
      <c r="AN35" s="201"/>
      <c r="AO35" s="328"/>
      <c r="AP35" s="329"/>
      <c r="AQ35" s="272"/>
    </row>
    <row r="36" spans="1:43" s="273" customFormat="1" ht="12" customHeight="1">
      <c r="A36" s="320"/>
      <c r="B36" s="275" t="s">
        <v>336</v>
      </c>
      <c r="C36" s="276" t="s">
        <v>337</v>
      </c>
      <c r="D36" s="323"/>
      <c r="E36" s="324"/>
      <c r="F36" s="201"/>
      <c r="G36" s="201"/>
      <c r="H36" s="201"/>
      <c r="I36" s="201"/>
      <c r="J36" s="201"/>
      <c r="K36" s="201"/>
      <c r="L36" s="201"/>
      <c r="M36" s="325"/>
      <c r="N36" s="323"/>
      <c r="O36" s="324"/>
      <c r="P36" s="201"/>
      <c r="Q36" s="201"/>
      <c r="R36" s="201"/>
      <c r="S36" s="201"/>
      <c r="T36" s="201"/>
      <c r="U36" s="201"/>
      <c r="V36" s="201"/>
      <c r="W36" s="201"/>
      <c r="X36" s="201"/>
      <c r="Y36" s="326"/>
      <c r="Z36" s="200"/>
      <c r="AA36" s="201"/>
      <c r="AB36" s="201"/>
      <c r="AC36" s="201"/>
      <c r="AD36" s="201"/>
      <c r="AE36" s="201"/>
      <c r="AF36" s="201"/>
      <c r="AG36" s="201"/>
      <c r="AH36" s="201"/>
      <c r="AI36" s="325"/>
      <c r="AJ36" s="325"/>
      <c r="AK36" s="327">
        <f t="shared" si="4"/>
        <v>0</v>
      </c>
      <c r="AL36" s="200"/>
      <c r="AM36" s="172"/>
      <c r="AN36" s="201"/>
      <c r="AO36" s="328"/>
      <c r="AP36" s="329"/>
      <c r="AQ36" s="272"/>
    </row>
    <row r="37" spans="1:43" s="273" customFormat="1" ht="12" customHeight="1">
      <c r="A37" s="320"/>
      <c r="B37" s="321" t="s">
        <v>91</v>
      </c>
      <c r="C37" s="322" t="s">
        <v>334</v>
      </c>
      <c r="D37" s="323"/>
      <c r="E37" s="324"/>
      <c r="F37" s="201"/>
      <c r="G37" s="201"/>
      <c r="H37" s="201"/>
      <c r="I37" s="201"/>
      <c r="J37" s="201"/>
      <c r="K37" s="201"/>
      <c r="L37" s="201"/>
      <c r="M37" s="325"/>
      <c r="N37" s="323"/>
      <c r="O37" s="324"/>
      <c r="P37" s="201"/>
      <c r="Q37" s="201"/>
      <c r="R37" s="201"/>
      <c r="S37" s="201"/>
      <c r="T37" s="201">
        <v>2</v>
      </c>
      <c r="U37" s="201">
        <v>2</v>
      </c>
      <c r="V37" s="201"/>
      <c r="W37" s="201"/>
      <c r="X37" s="201"/>
      <c r="Y37" s="326"/>
      <c r="Z37" s="200"/>
      <c r="AA37" s="201"/>
      <c r="AB37" s="201"/>
      <c r="AC37" s="201"/>
      <c r="AD37" s="201"/>
      <c r="AE37" s="201"/>
      <c r="AF37" s="201"/>
      <c r="AG37" s="201"/>
      <c r="AH37" s="201"/>
      <c r="AI37" s="325"/>
      <c r="AJ37" s="325"/>
      <c r="AK37" s="327">
        <f t="shared" si="4"/>
        <v>4</v>
      </c>
      <c r="AL37" s="200"/>
      <c r="AM37" s="172"/>
      <c r="AN37" s="201"/>
      <c r="AO37" s="328"/>
      <c r="AP37" s="329"/>
      <c r="AQ37" s="272"/>
    </row>
    <row r="38" spans="1:43" s="273" customFormat="1" ht="12" customHeight="1">
      <c r="A38" s="320"/>
      <c r="B38" s="321" t="s">
        <v>348</v>
      </c>
      <c r="C38" s="322" t="s">
        <v>204</v>
      </c>
      <c r="D38" s="323"/>
      <c r="E38" s="201"/>
      <c r="F38" s="201"/>
      <c r="G38" s="201"/>
      <c r="H38" s="201"/>
      <c r="I38" s="201"/>
      <c r="J38" s="201"/>
      <c r="K38" s="201"/>
      <c r="L38" s="201"/>
      <c r="M38" s="325"/>
      <c r="N38" s="323">
        <v>2</v>
      </c>
      <c r="O38" s="201">
        <v>2</v>
      </c>
      <c r="P38" s="201">
        <v>2</v>
      </c>
      <c r="Q38" s="201"/>
      <c r="R38" s="201"/>
      <c r="S38" s="201"/>
      <c r="T38" s="201"/>
      <c r="U38" s="201"/>
      <c r="V38" s="201"/>
      <c r="W38" s="201"/>
      <c r="X38" s="201"/>
      <c r="Y38" s="326"/>
      <c r="Z38" s="200"/>
      <c r="AA38" s="201"/>
      <c r="AB38" s="201"/>
      <c r="AC38" s="201"/>
      <c r="AD38" s="201"/>
      <c r="AE38" s="201"/>
      <c r="AF38" s="201"/>
      <c r="AG38" s="201"/>
      <c r="AH38" s="201">
        <v>1</v>
      </c>
      <c r="AI38" s="325">
        <v>1</v>
      </c>
      <c r="AJ38" s="325">
        <v>1</v>
      </c>
      <c r="AK38" s="330">
        <f t="shared" si="4"/>
        <v>9</v>
      </c>
      <c r="AL38" s="200">
        <v>8</v>
      </c>
      <c r="AM38" s="201">
        <f>AK38+AL38</f>
        <v>17</v>
      </c>
      <c r="AN38" s="201">
        <v>17</v>
      </c>
      <c r="AO38" s="328">
        <f t="shared" si="2"/>
        <v>0</v>
      </c>
      <c r="AP38" s="331" t="s">
        <v>349</v>
      </c>
    </row>
    <row r="39" spans="1:43" s="273" customFormat="1" ht="12" customHeight="1" thickBot="1">
      <c r="A39" s="332"/>
      <c r="B39" s="333" t="s">
        <v>98</v>
      </c>
      <c r="C39" s="334" t="s">
        <v>205</v>
      </c>
      <c r="D39" s="335"/>
      <c r="E39" s="336"/>
      <c r="F39" s="336"/>
      <c r="G39" s="336"/>
      <c r="H39" s="336"/>
      <c r="I39" s="336"/>
      <c r="J39" s="336"/>
      <c r="K39" s="336"/>
      <c r="L39" s="336"/>
      <c r="M39" s="337"/>
      <c r="N39" s="338"/>
      <c r="O39" s="339"/>
      <c r="P39" s="339"/>
      <c r="Q39" s="339">
        <v>2</v>
      </c>
      <c r="R39" s="339">
        <v>2</v>
      </c>
      <c r="S39" s="339">
        <v>2</v>
      </c>
      <c r="T39" s="339"/>
      <c r="U39" s="339"/>
      <c r="V39" s="339">
        <v>2</v>
      </c>
      <c r="W39" s="339">
        <v>2</v>
      </c>
      <c r="X39" s="339">
        <v>2</v>
      </c>
      <c r="Y39" s="340">
        <v>2</v>
      </c>
      <c r="Z39" s="341">
        <v>1</v>
      </c>
      <c r="AA39" s="336">
        <v>1</v>
      </c>
      <c r="AB39" s="336"/>
      <c r="AC39" s="336"/>
      <c r="AD39" s="336"/>
      <c r="AE39" s="336"/>
      <c r="AF39" s="336">
        <v>1</v>
      </c>
      <c r="AG39" s="336">
        <v>1</v>
      </c>
      <c r="AH39" s="336"/>
      <c r="AI39" s="337"/>
      <c r="AJ39" s="337"/>
      <c r="AK39" s="342">
        <f t="shared" si="4"/>
        <v>18</v>
      </c>
      <c r="AL39" s="341"/>
      <c r="AM39" s="336">
        <f>AK39+AL39+AK48</f>
        <v>18</v>
      </c>
      <c r="AN39" s="336">
        <v>17</v>
      </c>
      <c r="AO39" s="343">
        <f t="shared" si="2"/>
        <v>1</v>
      </c>
      <c r="AP39" s="344"/>
    </row>
    <row r="40" spans="1:43" s="273" customFormat="1" ht="12" customHeight="1">
      <c r="A40" s="345" t="s">
        <v>350</v>
      </c>
      <c r="B40" s="346" t="s">
        <v>88</v>
      </c>
      <c r="C40" s="347" t="s">
        <v>331</v>
      </c>
      <c r="D40" s="348"/>
      <c r="E40" s="230"/>
      <c r="F40" s="230"/>
      <c r="G40" s="230"/>
      <c r="H40" s="230"/>
      <c r="I40" s="230"/>
      <c r="J40" s="230"/>
      <c r="K40" s="230"/>
      <c r="L40" s="230"/>
      <c r="M40" s="349"/>
      <c r="N40" s="350"/>
      <c r="O40" s="351">
        <v>3</v>
      </c>
      <c r="P40" s="351"/>
      <c r="Q40" s="351"/>
      <c r="R40" s="351"/>
      <c r="S40" s="351"/>
      <c r="T40" s="352"/>
      <c r="U40" s="351"/>
      <c r="V40" s="351"/>
      <c r="W40" s="351"/>
      <c r="X40" s="351"/>
      <c r="Y40" s="353"/>
      <c r="Z40" s="354"/>
      <c r="AA40" s="269"/>
      <c r="AB40" s="269"/>
      <c r="AC40" s="269"/>
      <c r="AD40" s="269"/>
      <c r="AE40" s="269"/>
      <c r="AF40" s="269"/>
      <c r="AG40" s="269"/>
      <c r="AH40" s="269"/>
      <c r="AI40" s="355"/>
      <c r="AJ40" s="356"/>
      <c r="AK40" s="357">
        <f t="shared" ref="AK40:AK48" si="5">SUM(N40:Y40)</f>
        <v>3</v>
      </c>
      <c r="AL40" s="358"/>
      <c r="AM40" s="269"/>
      <c r="AN40" s="269"/>
      <c r="AO40" s="270"/>
      <c r="AP40" s="359"/>
    </row>
    <row r="41" spans="1:43" s="273" customFormat="1" ht="12" customHeight="1">
      <c r="A41" s="360"/>
      <c r="B41" s="259" t="s">
        <v>89</v>
      </c>
      <c r="C41" s="361" t="s">
        <v>332</v>
      </c>
      <c r="D41" s="261"/>
      <c r="E41" s="262"/>
      <c r="F41" s="262"/>
      <c r="G41" s="262"/>
      <c r="H41" s="262"/>
      <c r="I41" s="262"/>
      <c r="J41" s="262"/>
      <c r="K41" s="263"/>
      <c r="L41" s="263"/>
      <c r="M41" s="263"/>
      <c r="N41" s="261"/>
      <c r="O41" s="262"/>
      <c r="P41" s="262"/>
      <c r="Q41" s="262"/>
      <c r="R41" s="262"/>
      <c r="S41" s="262"/>
      <c r="T41" s="262"/>
      <c r="U41" s="262"/>
      <c r="V41" s="263">
        <v>3</v>
      </c>
      <c r="W41" s="263"/>
      <c r="X41" s="263"/>
      <c r="Y41" s="263"/>
      <c r="Z41" s="261"/>
      <c r="AA41" s="264"/>
      <c r="AB41" s="262"/>
      <c r="AC41" s="262"/>
      <c r="AD41" s="262"/>
      <c r="AE41" s="263"/>
      <c r="AF41" s="263"/>
      <c r="AG41" s="263"/>
      <c r="AH41" s="263"/>
      <c r="AI41" s="263"/>
      <c r="AJ41" s="265"/>
      <c r="AK41" s="330">
        <f t="shared" si="5"/>
        <v>3</v>
      </c>
      <c r="AL41" s="362"/>
      <c r="AM41" s="363"/>
      <c r="AN41" s="363"/>
      <c r="AO41" s="364"/>
      <c r="AP41" s="271"/>
    </row>
    <row r="42" spans="1:43" s="273" customFormat="1" ht="12" customHeight="1">
      <c r="A42" s="360"/>
      <c r="B42" s="275" t="s">
        <v>90</v>
      </c>
      <c r="C42" s="276" t="s">
        <v>333</v>
      </c>
      <c r="D42" s="261"/>
      <c r="E42" s="262"/>
      <c r="F42" s="262"/>
      <c r="G42" s="262"/>
      <c r="H42" s="262"/>
      <c r="I42" s="262"/>
      <c r="J42" s="262"/>
      <c r="K42" s="263"/>
      <c r="L42" s="263"/>
      <c r="M42" s="263"/>
      <c r="N42" s="261"/>
      <c r="O42" s="262"/>
      <c r="P42" s="262"/>
      <c r="Q42" s="262"/>
      <c r="R42" s="242"/>
      <c r="S42" s="262">
        <v>3</v>
      </c>
      <c r="T42" s="262">
        <v>3</v>
      </c>
      <c r="U42" s="262"/>
      <c r="V42" s="263"/>
      <c r="W42" s="263"/>
      <c r="X42" s="263"/>
      <c r="Y42" s="263"/>
      <c r="Z42" s="261"/>
      <c r="AA42" s="264"/>
      <c r="AB42" s="262"/>
      <c r="AC42" s="262"/>
      <c r="AD42" s="262"/>
      <c r="AE42" s="263"/>
      <c r="AF42" s="263"/>
      <c r="AG42" s="263"/>
      <c r="AH42" s="263"/>
      <c r="AI42" s="263"/>
      <c r="AJ42" s="281"/>
      <c r="AK42" s="330">
        <f t="shared" si="5"/>
        <v>6</v>
      </c>
      <c r="AL42" s="291"/>
      <c r="AM42" s="242"/>
      <c r="AN42" s="242"/>
      <c r="AO42" s="243"/>
      <c r="AP42" s="285"/>
    </row>
    <row r="43" spans="1:43" s="273" customFormat="1" ht="12" customHeight="1">
      <c r="A43" s="360"/>
      <c r="B43" s="275" t="s">
        <v>91</v>
      </c>
      <c r="C43" s="260" t="s">
        <v>334</v>
      </c>
      <c r="D43" s="261"/>
      <c r="E43" s="262"/>
      <c r="F43" s="262"/>
      <c r="G43" s="262"/>
      <c r="H43" s="262"/>
      <c r="I43" s="262"/>
      <c r="J43" s="262"/>
      <c r="K43" s="263"/>
      <c r="L43" s="263"/>
      <c r="M43" s="263"/>
      <c r="N43" s="261"/>
      <c r="O43" s="262"/>
      <c r="P43" s="262"/>
      <c r="Q43" s="262"/>
      <c r="R43" s="262"/>
      <c r="S43" s="263"/>
      <c r="T43" s="263"/>
      <c r="U43" s="263"/>
      <c r="V43" s="263"/>
      <c r="W43" s="263"/>
      <c r="X43" s="263"/>
      <c r="Y43" s="263"/>
      <c r="Z43" s="261"/>
      <c r="AA43" s="264"/>
      <c r="AB43" s="262"/>
      <c r="AC43" s="262"/>
      <c r="AD43" s="262"/>
      <c r="AE43" s="263"/>
      <c r="AF43" s="263"/>
      <c r="AG43" s="263"/>
      <c r="AH43" s="263"/>
      <c r="AI43" s="263"/>
      <c r="AJ43" s="281"/>
      <c r="AK43" s="330">
        <f t="shared" si="5"/>
        <v>0</v>
      </c>
      <c r="AL43" s="291"/>
      <c r="AM43" s="242"/>
      <c r="AN43" s="242"/>
      <c r="AO43" s="243"/>
      <c r="AP43" s="285"/>
    </row>
    <row r="44" spans="1:43" s="273" customFormat="1" ht="12" customHeight="1">
      <c r="A44" s="360"/>
      <c r="B44" s="275" t="s">
        <v>336</v>
      </c>
      <c r="C44" s="276" t="s">
        <v>337</v>
      </c>
      <c r="D44" s="261"/>
      <c r="E44" s="262"/>
      <c r="F44" s="262"/>
      <c r="G44" s="262"/>
      <c r="H44" s="262"/>
      <c r="I44" s="262"/>
      <c r="J44" s="262"/>
      <c r="K44" s="263"/>
      <c r="L44" s="263"/>
      <c r="M44" s="263"/>
      <c r="N44" s="261"/>
      <c r="O44" s="262"/>
      <c r="P44" s="262">
        <v>3</v>
      </c>
      <c r="Q44" s="262">
        <v>3</v>
      </c>
      <c r="R44" s="262"/>
      <c r="S44" s="263"/>
      <c r="T44" s="263"/>
      <c r="U44" s="263"/>
      <c r="V44" s="263"/>
      <c r="W44" s="263"/>
      <c r="X44" s="263"/>
      <c r="Y44" s="263"/>
      <c r="Z44" s="261"/>
      <c r="AA44" s="264"/>
      <c r="AB44" s="262"/>
      <c r="AC44" s="262"/>
      <c r="AD44" s="262"/>
      <c r="AE44" s="263"/>
      <c r="AF44" s="263"/>
      <c r="AG44" s="263"/>
      <c r="AH44" s="263"/>
      <c r="AI44" s="263"/>
      <c r="AJ44" s="281"/>
      <c r="AK44" s="330">
        <f t="shared" si="5"/>
        <v>6</v>
      </c>
      <c r="AL44" s="291"/>
      <c r="AM44" s="242"/>
      <c r="AN44" s="242"/>
      <c r="AO44" s="243"/>
      <c r="AP44" s="285"/>
    </row>
    <row r="45" spans="1:43" s="273" customFormat="1" ht="12" customHeight="1">
      <c r="A45" s="360"/>
      <c r="B45" s="259" t="s">
        <v>339</v>
      </c>
      <c r="C45" s="260" t="s">
        <v>340</v>
      </c>
      <c r="D45" s="261"/>
      <c r="E45" s="262"/>
      <c r="F45" s="262"/>
      <c r="G45" s="262"/>
      <c r="H45" s="262"/>
      <c r="I45" s="262"/>
      <c r="J45" s="262"/>
      <c r="K45" s="263"/>
      <c r="L45" s="263"/>
      <c r="M45" s="263"/>
      <c r="N45" s="261"/>
      <c r="O45" s="262"/>
      <c r="P45" s="262"/>
      <c r="Q45" s="262"/>
      <c r="R45" s="262"/>
      <c r="S45" s="263"/>
      <c r="T45" s="263"/>
      <c r="U45" s="263"/>
      <c r="V45" s="263"/>
      <c r="W45" s="263"/>
      <c r="X45" s="263"/>
      <c r="Y45" s="263"/>
      <c r="Z45" s="261"/>
      <c r="AA45" s="264"/>
      <c r="AB45" s="262"/>
      <c r="AC45" s="262"/>
      <c r="AD45" s="262"/>
      <c r="AE45" s="263"/>
      <c r="AF45" s="263"/>
      <c r="AG45" s="263"/>
      <c r="AH45" s="263"/>
      <c r="AI45" s="263"/>
      <c r="AJ45" s="281"/>
      <c r="AK45" s="330">
        <f t="shared" si="5"/>
        <v>0</v>
      </c>
      <c r="AL45" s="291"/>
      <c r="AM45" s="242"/>
      <c r="AN45" s="242"/>
      <c r="AO45" s="243"/>
      <c r="AP45" s="285"/>
    </row>
    <row r="46" spans="1:43" s="273" customFormat="1" ht="12" customHeight="1">
      <c r="A46" s="360"/>
      <c r="B46" s="259" t="s">
        <v>94</v>
      </c>
      <c r="C46" s="260" t="s">
        <v>342</v>
      </c>
      <c r="D46" s="261"/>
      <c r="E46" s="262"/>
      <c r="F46" s="262"/>
      <c r="G46" s="262"/>
      <c r="H46" s="262"/>
      <c r="I46" s="262"/>
      <c r="J46" s="262"/>
      <c r="K46" s="263"/>
      <c r="L46" s="263"/>
      <c r="M46" s="263"/>
      <c r="N46" s="261"/>
      <c r="O46" s="262"/>
      <c r="P46" s="262"/>
      <c r="Q46" s="262"/>
      <c r="R46" s="262"/>
      <c r="S46" s="263"/>
      <c r="T46" s="263"/>
      <c r="U46" s="263"/>
      <c r="V46" s="263"/>
      <c r="W46" s="263"/>
      <c r="X46" s="263"/>
      <c r="Y46" s="263"/>
      <c r="Z46" s="261"/>
      <c r="AA46" s="264"/>
      <c r="AB46" s="262"/>
      <c r="AC46" s="262"/>
      <c r="AD46" s="262"/>
      <c r="AE46" s="263"/>
      <c r="AF46" s="263"/>
      <c r="AG46" s="263"/>
      <c r="AH46" s="279"/>
      <c r="AI46" s="279"/>
      <c r="AJ46" s="281"/>
      <c r="AK46" s="330">
        <f t="shared" si="5"/>
        <v>0</v>
      </c>
      <c r="AL46" s="291"/>
      <c r="AM46" s="242"/>
      <c r="AN46" s="242"/>
      <c r="AO46" s="243"/>
      <c r="AP46" s="285"/>
    </row>
    <row r="47" spans="1:43" s="273" customFormat="1" ht="12" customHeight="1">
      <c r="A47" s="360"/>
      <c r="B47" s="259" t="s">
        <v>96</v>
      </c>
      <c r="C47" s="260" t="s">
        <v>346</v>
      </c>
      <c r="D47" s="261"/>
      <c r="E47" s="262"/>
      <c r="F47" s="262"/>
      <c r="G47" s="262"/>
      <c r="H47" s="262"/>
      <c r="I47" s="262"/>
      <c r="J47" s="262"/>
      <c r="K47" s="263"/>
      <c r="L47" s="263"/>
      <c r="M47" s="263"/>
      <c r="N47" s="261">
        <v>3</v>
      </c>
      <c r="O47" s="262"/>
      <c r="P47" s="262"/>
      <c r="Q47" s="262"/>
      <c r="R47" s="262">
        <v>3</v>
      </c>
      <c r="S47" s="263"/>
      <c r="T47" s="263"/>
      <c r="U47" s="365">
        <v>3</v>
      </c>
      <c r="V47" s="263"/>
      <c r="W47" s="263"/>
      <c r="X47" s="263"/>
      <c r="Y47" s="263"/>
      <c r="Z47" s="261"/>
      <c r="AA47" s="264"/>
      <c r="AB47" s="262"/>
      <c r="AC47" s="262"/>
      <c r="AD47" s="262"/>
      <c r="AE47" s="263"/>
      <c r="AF47" s="263"/>
      <c r="AG47" s="263"/>
      <c r="AH47" s="263"/>
      <c r="AI47" s="263"/>
      <c r="AJ47" s="281"/>
      <c r="AK47" s="330">
        <f t="shared" si="5"/>
        <v>9</v>
      </c>
      <c r="AL47" s="291"/>
      <c r="AM47" s="242"/>
      <c r="AN47" s="242"/>
      <c r="AO47" s="243"/>
      <c r="AP47" s="285"/>
    </row>
    <row r="48" spans="1:43" s="273" customFormat="1" ht="12" customHeight="1" thickBot="1">
      <c r="A48" s="366"/>
      <c r="B48" s="367" t="s">
        <v>98</v>
      </c>
      <c r="C48" s="368" t="s">
        <v>205</v>
      </c>
      <c r="D48" s="369"/>
      <c r="E48" s="370"/>
      <c r="F48" s="370"/>
      <c r="G48" s="370"/>
      <c r="H48" s="370"/>
      <c r="I48" s="370"/>
      <c r="J48" s="370"/>
      <c r="K48" s="371"/>
      <c r="L48" s="371"/>
      <c r="M48" s="371"/>
      <c r="N48" s="369"/>
      <c r="O48" s="370"/>
      <c r="P48" s="370"/>
      <c r="Q48" s="370"/>
      <c r="R48" s="370"/>
      <c r="S48" s="371"/>
      <c r="T48" s="371"/>
      <c r="U48" s="371"/>
      <c r="V48" s="371"/>
      <c r="W48" s="371"/>
      <c r="X48" s="371"/>
      <c r="Y48" s="371"/>
      <c r="Z48" s="369"/>
      <c r="AA48" s="372"/>
      <c r="AB48" s="370"/>
      <c r="AC48" s="370"/>
      <c r="AD48" s="370"/>
      <c r="AE48" s="371"/>
      <c r="AF48" s="371"/>
      <c r="AG48" s="371"/>
      <c r="AH48" s="371"/>
      <c r="AI48" s="371"/>
      <c r="AJ48" s="373"/>
      <c r="AK48" s="374">
        <f t="shared" si="5"/>
        <v>0</v>
      </c>
      <c r="AL48" s="375"/>
      <c r="AM48" s="255"/>
      <c r="AN48" s="255"/>
      <c r="AO48" s="256"/>
      <c r="AP48" s="376"/>
    </row>
    <row r="49" spans="1:43" s="273" customFormat="1" ht="12" customHeight="1">
      <c r="A49" s="274" t="s">
        <v>351</v>
      </c>
      <c r="B49" s="259" t="s">
        <v>99</v>
      </c>
      <c r="C49" s="260" t="s">
        <v>352</v>
      </c>
      <c r="D49" s="261"/>
      <c r="E49" s="262"/>
      <c r="F49" s="262"/>
      <c r="G49" s="262"/>
      <c r="H49" s="262"/>
      <c r="I49" s="262"/>
      <c r="J49" s="262"/>
      <c r="K49" s="263"/>
      <c r="L49" s="263"/>
      <c r="M49" s="263"/>
      <c r="N49" s="261"/>
      <c r="O49" s="262"/>
      <c r="P49" s="262"/>
      <c r="Q49" s="262"/>
      <c r="R49" s="262"/>
      <c r="S49" s="263"/>
      <c r="T49" s="263"/>
      <c r="U49" s="263"/>
      <c r="V49" s="263"/>
      <c r="W49" s="263"/>
      <c r="X49" s="263"/>
      <c r="Y49" s="263"/>
      <c r="Z49" s="261"/>
      <c r="AA49" s="264"/>
      <c r="AB49" s="262"/>
      <c r="AC49" s="262"/>
      <c r="AD49" s="262">
        <v>3</v>
      </c>
      <c r="AE49" s="262">
        <v>3</v>
      </c>
      <c r="AF49" s="262">
        <v>3</v>
      </c>
      <c r="AG49" s="262"/>
      <c r="AH49" s="262"/>
      <c r="AI49" s="263"/>
      <c r="AJ49" s="265">
        <v>3</v>
      </c>
      <c r="AK49" s="377">
        <f t="shared" ref="AK49:AK62" si="6">SUM(D49:AJ49)</f>
        <v>12</v>
      </c>
      <c r="AL49" s="362">
        <v>3</v>
      </c>
      <c r="AM49" s="363">
        <f>AK49+AL49</f>
        <v>15</v>
      </c>
      <c r="AN49" s="363">
        <v>17</v>
      </c>
      <c r="AO49" s="364">
        <f>AM49-AN49</f>
        <v>-2</v>
      </c>
      <c r="AP49" s="271" t="s">
        <v>353</v>
      </c>
    </row>
    <row r="50" spans="1:43" s="273" customFormat="1" ht="12" customHeight="1">
      <c r="A50" s="274"/>
      <c r="B50" s="259" t="s">
        <v>354</v>
      </c>
      <c r="C50" s="260" t="s">
        <v>355</v>
      </c>
      <c r="D50" s="261"/>
      <c r="E50" s="262"/>
      <c r="F50" s="262">
        <v>3</v>
      </c>
      <c r="G50" s="262"/>
      <c r="H50" s="262"/>
      <c r="I50" s="262"/>
      <c r="J50" s="262"/>
      <c r="K50" s="263"/>
      <c r="L50" s="263"/>
      <c r="M50" s="263"/>
      <c r="N50" s="261"/>
      <c r="O50" s="242"/>
      <c r="P50" s="262"/>
      <c r="Q50" s="262">
        <v>3</v>
      </c>
      <c r="R50" s="262">
        <v>3</v>
      </c>
      <c r="S50" s="263"/>
      <c r="T50" s="263"/>
      <c r="U50" s="263"/>
      <c r="V50" s="263"/>
      <c r="W50" s="263"/>
      <c r="X50" s="263">
        <v>3</v>
      </c>
      <c r="Y50" s="263">
        <v>3</v>
      </c>
      <c r="Z50" s="261"/>
      <c r="AA50" s="264"/>
      <c r="AB50" s="262"/>
      <c r="AC50" s="262"/>
      <c r="AD50" s="262"/>
      <c r="AE50" s="262"/>
      <c r="AF50" s="262"/>
      <c r="AG50" s="262"/>
      <c r="AH50" s="262"/>
      <c r="AI50" s="263"/>
      <c r="AJ50" s="265"/>
      <c r="AK50" s="377">
        <f t="shared" si="6"/>
        <v>15</v>
      </c>
      <c r="AL50" s="362"/>
      <c r="AM50" s="363">
        <f>AK50+AL50</f>
        <v>15</v>
      </c>
      <c r="AN50" s="363">
        <v>17</v>
      </c>
      <c r="AO50" s="364">
        <f>AM50-AN50</f>
        <v>-2</v>
      </c>
      <c r="AP50" s="378"/>
    </row>
    <row r="51" spans="1:43" s="273" customFormat="1" ht="12" customHeight="1">
      <c r="A51" s="274"/>
      <c r="B51" s="275" t="s">
        <v>101</v>
      </c>
      <c r="C51" s="276" t="s">
        <v>356</v>
      </c>
      <c r="D51" s="277"/>
      <c r="E51" s="242">
        <v>3</v>
      </c>
      <c r="F51" s="242"/>
      <c r="G51" s="242"/>
      <c r="H51" s="242"/>
      <c r="I51" s="242"/>
      <c r="J51" s="242"/>
      <c r="K51" s="279"/>
      <c r="L51" s="279"/>
      <c r="M51" s="279"/>
      <c r="N51" s="277"/>
      <c r="O51" s="275"/>
      <c r="P51" s="242"/>
      <c r="Q51" s="242"/>
      <c r="R51" s="242"/>
      <c r="S51" s="279"/>
      <c r="T51" s="279"/>
      <c r="U51" s="279"/>
      <c r="V51" s="279"/>
      <c r="W51" s="279"/>
      <c r="X51" s="279"/>
      <c r="Y51" s="279"/>
      <c r="Z51" s="277"/>
      <c r="AA51" s="280"/>
      <c r="AB51" s="242"/>
      <c r="AC51" s="242"/>
      <c r="AD51" s="242"/>
      <c r="AE51" s="242"/>
      <c r="AF51" s="242"/>
      <c r="AG51" s="242">
        <v>3</v>
      </c>
      <c r="AH51" s="242">
        <v>3</v>
      </c>
      <c r="AI51" s="279">
        <v>3</v>
      </c>
      <c r="AJ51" s="281"/>
      <c r="AK51" s="377">
        <f t="shared" si="6"/>
        <v>12</v>
      </c>
      <c r="AL51" s="282">
        <v>4</v>
      </c>
      <c r="AM51" s="363">
        <f t="shared" ref="AM51:AM55" si="7">AK51+AL51</f>
        <v>16</v>
      </c>
      <c r="AN51" s="283">
        <v>17</v>
      </c>
      <c r="AO51" s="364">
        <f t="shared" ref="AO51:AO55" si="8">AM51-AN51</f>
        <v>-1</v>
      </c>
      <c r="AP51" s="285" t="s">
        <v>357</v>
      </c>
    </row>
    <row r="52" spans="1:43" s="273" customFormat="1" ht="12" customHeight="1">
      <c r="A52" s="274"/>
      <c r="B52" s="275" t="s">
        <v>102</v>
      </c>
      <c r="C52" s="276" t="s">
        <v>358</v>
      </c>
      <c r="D52" s="277"/>
      <c r="E52" s="242"/>
      <c r="F52" s="242"/>
      <c r="G52" s="242"/>
      <c r="H52" s="242"/>
      <c r="I52" s="242"/>
      <c r="J52" s="242">
        <v>3</v>
      </c>
      <c r="K52" s="279"/>
      <c r="L52" s="279"/>
      <c r="M52" s="279"/>
      <c r="N52" s="277"/>
      <c r="O52" s="242"/>
      <c r="P52" s="242"/>
      <c r="Q52" s="242"/>
      <c r="R52" s="242"/>
      <c r="S52" s="279">
        <v>3</v>
      </c>
      <c r="T52" s="279"/>
      <c r="U52" s="279"/>
      <c r="V52" s="279">
        <v>3</v>
      </c>
      <c r="W52" s="395">
        <v>3</v>
      </c>
      <c r="X52" s="279"/>
      <c r="Y52" s="279"/>
      <c r="Z52" s="277"/>
      <c r="AA52" s="286"/>
      <c r="AB52" s="242"/>
      <c r="AC52" s="242"/>
      <c r="AD52" s="242"/>
      <c r="AE52" s="242"/>
      <c r="AF52" s="242"/>
      <c r="AG52" s="242"/>
      <c r="AH52" s="242"/>
      <c r="AI52" s="279"/>
      <c r="AJ52" s="281"/>
      <c r="AK52" s="377">
        <f t="shared" si="6"/>
        <v>12</v>
      </c>
      <c r="AL52" s="282">
        <v>4</v>
      </c>
      <c r="AM52" s="363">
        <f t="shared" si="7"/>
        <v>16</v>
      </c>
      <c r="AN52" s="283">
        <v>17</v>
      </c>
      <c r="AO52" s="364">
        <f t="shared" si="8"/>
        <v>-1</v>
      </c>
      <c r="AP52" s="285" t="s">
        <v>359</v>
      </c>
    </row>
    <row r="53" spans="1:43" s="273" customFormat="1" ht="12" customHeight="1">
      <c r="A53" s="274"/>
      <c r="B53" s="259" t="s">
        <v>103</v>
      </c>
      <c r="C53" s="260" t="s">
        <v>360</v>
      </c>
      <c r="D53" s="261"/>
      <c r="E53" s="262"/>
      <c r="F53" s="262"/>
      <c r="G53" s="262">
        <v>3</v>
      </c>
      <c r="H53" s="262"/>
      <c r="I53" s="613">
        <v>3</v>
      </c>
      <c r="J53" s="262"/>
      <c r="K53" s="263"/>
      <c r="L53" s="263"/>
      <c r="M53" s="263"/>
      <c r="N53" s="261">
        <v>3</v>
      </c>
      <c r="O53" s="262"/>
      <c r="P53" s="262"/>
      <c r="Q53" s="262"/>
      <c r="R53" s="262"/>
      <c r="S53" s="263"/>
      <c r="T53" s="263"/>
      <c r="U53" s="263"/>
      <c r="V53" s="263"/>
      <c r="W53" s="263"/>
      <c r="X53" s="263"/>
      <c r="Y53" s="263"/>
      <c r="Z53" s="261"/>
      <c r="AA53" s="379"/>
      <c r="AB53" s="262"/>
      <c r="AC53" s="262">
        <v>3</v>
      </c>
      <c r="AD53" s="262"/>
      <c r="AE53" s="262"/>
      <c r="AF53" s="262"/>
      <c r="AG53" s="262"/>
      <c r="AH53" s="262"/>
      <c r="AI53" s="263"/>
      <c r="AJ53" s="265"/>
      <c r="AK53" s="377">
        <f t="shared" si="6"/>
        <v>12</v>
      </c>
      <c r="AL53" s="282">
        <v>5</v>
      </c>
      <c r="AM53" s="363">
        <f t="shared" si="7"/>
        <v>17</v>
      </c>
      <c r="AN53" s="283">
        <v>17</v>
      </c>
      <c r="AO53" s="364">
        <f t="shared" si="8"/>
        <v>0</v>
      </c>
      <c r="AP53" s="285" t="s">
        <v>361</v>
      </c>
    </row>
    <row r="54" spans="1:43" s="273" customFormat="1" ht="12" customHeight="1">
      <c r="A54" s="274"/>
      <c r="B54" s="259" t="s">
        <v>362</v>
      </c>
      <c r="C54" s="260" t="s">
        <v>363</v>
      </c>
      <c r="D54" s="261"/>
      <c r="E54" s="262"/>
      <c r="F54" s="262"/>
      <c r="G54" s="262"/>
      <c r="H54" s="262">
        <v>3</v>
      </c>
      <c r="I54" s="613"/>
      <c r="J54" s="262"/>
      <c r="K54" s="263"/>
      <c r="L54" s="263"/>
      <c r="M54" s="263"/>
      <c r="N54" s="261"/>
      <c r="O54" s="262"/>
      <c r="P54" s="262">
        <v>3</v>
      </c>
      <c r="Q54" s="262"/>
      <c r="R54" s="262"/>
      <c r="S54" s="263"/>
      <c r="T54" s="263">
        <v>3</v>
      </c>
      <c r="U54" s="263">
        <v>3</v>
      </c>
      <c r="V54" s="263"/>
      <c r="W54" s="263"/>
      <c r="X54" s="263"/>
      <c r="Y54" s="263"/>
      <c r="Z54" s="261">
        <v>3</v>
      </c>
      <c r="AA54" s="264"/>
      <c r="AB54" s="262"/>
      <c r="AC54" s="262"/>
      <c r="AD54" s="262"/>
      <c r="AE54" s="262"/>
      <c r="AF54" s="262"/>
      <c r="AG54" s="262"/>
      <c r="AH54" s="262"/>
      <c r="AI54" s="263"/>
      <c r="AJ54" s="265"/>
      <c r="AK54" s="377">
        <f t="shared" si="6"/>
        <v>15</v>
      </c>
      <c r="AL54" s="291">
        <v>4</v>
      </c>
      <c r="AM54" s="363">
        <f t="shared" si="7"/>
        <v>19</v>
      </c>
      <c r="AN54" s="242">
        <v>17</v>
      </c>
      <c r="AO54" s="364">
        <f t="shared" si="8"/>
        <v>2</v>
      </c>
      <c r="AP54" s="285" t="s">
        <v>364</v>
      </c>
      <c r="AQ54" s="272"/>
    </row>
    <row r="55" spans="1:43" s="273" customFormat="1" ht="12" customHeight="1" thickBot="1">
      <c r="A55" s="380"/>
      <c r="B55" s="259" t="s">
        <v>105</v>
      </c>
      <c r="C55" s="260" t="s">
        <v>365</v>
      </c>
      <c r="D55" s="261">
        <v>3</v>
      </c>
      <c r="E55" s="262"/>
      <c r="F55" s="262"/>
      <c r="G55" s="262"/>
      <c r="H55" s="262"/>
      <c r="I55" s="262"/>
      <c r="J55" s="262"/>
      <c r="K55" s="263"/>
      <c r="L55" s="263"/>
      <c r="M55" s="614">
        <v>2</v>
      </c>
      <c r="N55" s="295"/>
      <c r="O55" s="297">
        <v>3</v>
      </c>
      <c r="P55" s="262"/>
      <c r="Q55" s="262"/>
      <c r="R55" s="262"/>
      <c r="S55" s="263"/>
      <c r="T55" s="263"/>
      <c r="U55" s="263"/>
      <c r="V55" s="298"/>
      <c r="W55" s="263"/>
      <c r="X55" s="263"/>
      <c r="Y55" s="263"/>
      <c r="Z55" s="261"/>
      <c r="AA55" s="264">
        <v>3</v>
      </c>
      <c r="AB55" s="613">
        <v>3</v>
      </c>
      <c r="AC55" s="262"/>
      <c r="AD55" s="262"/>
      <c r="AE55" s="262"/>
      <c r="AF55" s="262"/>
      <c r="AG55" s="262"/>
      <c r="AH55" s="262"/>
      <c r="AI55" s="263"/>
      <c r="AJ55" s="265"/>
      <c r="AK55" s="377">
        <f t="shared" si="6"/>
        <v>14</v>
      </c>
      <c r="AL55" s="375">
        <v>4</v>
      </c>
      <c r="AM55" s="363">
        <f t="shared" si="7"/>
        <v>18</v>
      </c>
      <c r="AN55" s="255">
        <v>17</v>
      </c>
      <c r="AO55" s="364">
        <f t="shared" si="8"/>
        <v>1</v>
      </c>
      <c r="AP55" s="376" t="s">
        <v>366</v>
      </c>
      <c r="AQ55" s="272"/>
    </row>
    <row r="56" spans="1:43" s="273" customFormat="1" ht="12" customHeight="1">
      <c r="A56" s="381" t="s">
        <v>367</v>
      </c>
      <c r="B56" s="346" t="s">
        <v>368</v>
      </c>
      <c r="C56" s="382" t="s">
        <v>369</v>
      </c>
      <c r="D56" s="348">
        <v>2</v>
      </c>
      <c r="E56" s="230">
        <v>2</v>
      </c>
      <c r="F56" s="230">
        <v>2</v>
      </c>
      <c r="G56" s="230"/>
      <c r="H56" s="230"/>
      <c r="I56" s="230"/>
      <c r="J56" s="230"/>
      <c r="K56" s="349"/>
      <c r="L56" s="349"/>
      <c r="M56" s="349"/>
      <c r="N56" s="383">
        <v>2</v>
      </c>
      <c r="O56" s="384">
        <v>2</v>
      </c>
      <c r="P56" s="230"/>
      <c r="Q56" s="230"/>
      <c r="R56" s="230"/>
      <c r="S56" s="349"/>
      <c r="T56" s="349"/>
      <c r="U56" s="349"/>
      <c r="V56" s="385">
        <v>2</v>
      </c>
      <c r="W56" s="349"/>
      <c r="X56" s="349"/>
      <c r="Y56" s="349"/>
      <c r="Z56" s="348">
        <v>1</v>
      </c>
      <c r="AA56" s="386">
        <v>1</v>
      </c>
      <c r="AB56" s="230"/>
      <c r="AC56" s="230"/>
      <c r="AD56" s="230"/>
      <c r="AE56" s="230"/>
      <c r="AF56" s="230"/>
      <c r="AG56" s="230"/>
      <c r="AH56" s="230"/>
      <c r="AI56" s="349"/>
      <c r="AJ56" s="387"/>
      <c r="AK56" s="388">
        <f t="shared" si="6"/>
        <v>14</v>
      </c>
      <c r="AL56" s="389">
        <v>3</v>
      </c>
      <c r="AM56" s="390">
        <f>AK56+AL56+AK63</f>
        <v>17</v>
      </c>
      <c r="AN56" s="390">
        <v>17</v>
      </c>
      <c r="AO56" s="270">
        <f>AM56-AN56</f>
        <v>0</v>
      </c>
      <c r="AP56" s="359" t="s">
        <v>353</v>
      </c>
    </row>
    <row r="57" spans="1:43" s="273" customFormat="1" ht="12" customHeight="1">
      <c r="A57" s="391"/>
      <c r="B57" s="275" t="s">
        <v>370</v>
      </c>
      <c r="C57" s="276" t="s">
        <v>371</v>
      </c>
      <c r="D57" s="277"/>
      <c r="F57" s="242"/>
      <c r="G57" s="242"/>
      <c r="H57" s="242"/>
      <c r="I57" s="242"/>
      <c r="K57" s="279"/>
      <c r="L57" s="279"/>
      <c r="M57" s="279"/>
      <c r="N57" s="261"/>
      <c r="O57" s="262"/>
      <c r="P57" s="242"/>
      <c r="Q57" s="242"/>
      <c r="R57" s="242"/>
      <c r="S57" s="279"/>
      <c r="T57" s="279"/>
      <c r="U57" s="279"/>
      <c r="V57" s="263"/>
      <c r="W57" s="279"/>
      <c r="X57" s="279"/>
      <c r="Y57" s="279"/>
      <c r="Z57" s="277"/>
      <c r="AA57" s="280"/>
      <c r="AB57" s="242"/>
      <c r="AC57" s="278"/>
      <c r="AD57" s="278"/>
      <c r="AE57" s="392"/>
      <c r="AF57" s="278"/>
      <c r="AG57" s="278"/>
      <c r="AH57" s="278">
        <v>1</v>
      </c>
      <c r="AI57" s="243"/>
      <c r="AJ57" s="281">
        <v>1</v>
      </c>
      <c r="AK57" s="393">
        <f t="shared" si="6"/>
        <v>2</v>
      </c>
      <c r="AL57" s="282">
        <v>2</v>
      </c>
      <c r="AM57" s="283">
        <f>AK57+AL57</f>
        <v>4</v>
      </c>
      <c r="AN57" s="283">
        <v>4</v>
      </c>
      <c r="AO57" s="328">
        <f t="shared" ref="AO57:AO62" si="9">AM57-AN57</f>
        <v>0</v>
      </c>
      <c r="AP57" s="329" t="s">
        <v>372</v>
      </c>
    </row>
    <row r="58" spans="1:43" s="273" customFormat="1" ht="12" customHeight="1">
      <c r="A58" s="391"/>
      <c r="B58" s="275" t="s">
        <v>108</v>
      </c>
      <c r="C58" s="276" t="s">
        <v>373</v>
      </c>
      <c r="D58" s="394"/>
      <c r="E58" s="242"/>
      <c r="F58" s="242"/>
      <c r="G58" s="242">
        <v>2</v>
      </c>
      <c r="H58" s="242">
        <v>3</v>
      </c>
      <c r="I58" s="242">
        <v>2</v>
      </c>
      <c r="J58" s="242">
        <v>2</v>
      </c>
      <c r="K58" s="279"/>
      <c r="L58" s="279"/>
      <c r="M58" s="279"/>
      <c r="N58" s="277"/>
      <c r="O58" s="242"/>
      <c r="P58" s="242"/>
      <c r="Q58" s="242"/>
      <c r="R58" s="242"/>
      <c r="S58" s="279"/>
      <c r="T58" s="279"/>
      <c r="U58" s="279"/>
      <c r="V58" s="279"/>
      <c r="W58" s="279"/>
      <c r="X58" s="279"/>
      <c r="Y58" s="279"/>
      <c r="Z58" s="277"/>
      <c r="AA58" s="280"/>
      <c r="AB58" s="242">
        <v>1</v>
      </c>
      <c r="AC58" s="242">
        <v>1</v>
      </c>
      <c r="AD58" s="242">
        <v>1</v>
      </c>
      <c r="AE58" s="242">
        <v>1</v>
      </c>
      <c r="AF58" s="392">
        <v>1</v>
      </c>
      <c r="AG58" s="392">
        <v>1</v>
      </c>
      <c r="AH58" s="392"/>
      <c r="AI58" s="395">
        <v>1</v>
      </c>
      <c r="AJ58" s="281"/>
      <c r="AK58" s="393">
        <f t="shared" si="6"/>
        <v>16</v>
      </c>
      <c r="AL58" s="282"/>
      <c r="AM58" s="396">
        <f>AK58+AL58</f>
        <v>16</v>
      </c>
      <c r="AN58" s="283">
        <v>17</v>
      </c>
      <c r="AO58" s="328">
        <f t="shared" si="9"/>
        <v>-1</v>
      </c>
      <c r="AP58" s="331" t="s">
        <v>374</v>
      </c>
    </row>
    <row r="59" spans="1:43" s="273" customFormat="1" ht="12" customHeight="1">
      <c r="A59" s="391"/>
      <c r="B59" s="275" t="s">
        <v>109</v>
      </c>
      <c r="C59" s="276" t="s">
        <v>375</v>
      </c>
      <c r="D59" s="277"/>
      <c r="E59" s="242"/>
      <c r="F59" s="242"/>
      <c r="G59" s="242"/>
      <c r="H59" s="242"/>
      <c r="I59" s="242"/>
      <c r="J59" s="242"/>
      <c r="K59" s="279"/>
      <c r="L59" s="279"/>
      <c r="M59" s="279"/>
      <c r="N59" s="277"/>
      <c r="O59" s="242"/>
      <c r="P59" s="392"/>
      <c r="Q59" s="242"/>
      <c r="R59" s="242">
        <v>2</v>
      </c>
      <c r="S59" s="279"/>
      <c r="T59" s="279"/>
      <c r="U59" s="392"/>
      <c r="V59" s="279"/>
      <c r="W59" s="279"/>
      <c r="X59" s="279"/>
      <c r="Y59" s="279"/>
      <c r="Z59" s="277"/>
      <c r="AA59" s="280"/>
      <c r="AB59" s="242"/>
      <c r="AC59" s="242"/>
      <c r="AD59" s="242"/>
      <c r="AE59" s="242"/>
      <c r="AF59" s="262"/>
      <c r="AG59" s="262"/>
      <c r="AH59" s="262"/>
      <c r="AI59" s="263"/>
      <c r="AJ59" s="265"/>
      <c r="AK59" s="393">
        <f t="shared" si="6"/>
        <v>2</v>
      </c>
      <c r="AL59" s="397">
        <v>15</v>
      </c>
      <c r="AM59" s="283">
        <f>AK59+AL59</f>
        <v>17</v>
      </c>
      <c r="AN59" s="283">
        <v>17</v>
      </c>
      <c r="AO59" s="328">
        <f t="shared" si="9"/>
        <v>0</v>
      </c>
      <c r="AP59" s="331" t="s">
        <v>376</v>
      </c>
    </row>
    <row r="60" spans="1:43" s="273" customFormat="1" ht="12.75" customHeight="1" thickBot="1">
      <c r="A60" s="398"/>
      <c r="B60" s="399" t="s">
        <v>110</v>
      </c>
      <c r="C60" s="400" t="s">
        <v>377</v>
      </c>
      <c r="D60" s="401"/>
      <c r="E60" s="255"/>
      <c r="F60" s="255"/>
      <c r="G60" s="255"/>
      <c r="H60" s="255"/>
      <c r="I60" s="255"/>
      <c r="J60" s="255"/>
      <c r="K60" s="402"/>
      <c r="L60" s="402"/>
      <c r="M60" s="402"/>
      <c r="N60" s="403"/>
      <c r="O60" s="404"/>
      <c r="P60" s="405"/>
      <c r="Q60" s="370"/>
      <c r="R60" s="370"/>
      <c r="S60" s="371"/>
      <c r="T60" s="406"/>
      <c r="U60" s="406"/>
      <c r="V60" s="407"/>
      <c r="W60" s="402"/>
      <c r="X60" s="402"/>
      <c r="Y60" s="402"/>
      <c r="Z60" s="401"/>
      <c r="AA60" s="408"/>
      <c r="AB60" s="255"/>
      <c r="AC60" s="255"/>
      <c r="AD60" s="255"/>
      <c r="AE60" s="255"/>
      <c r="AF60" s="255"/>
      <c r="AG60" s="255"/>
      <c r="AH60" s="255"/>
      <c r="AI60" s="402"/>
      <c r="AJ60" s="373"/>
      <c r="AK60" s="409">
        <f t="shared" si="6"/>
        <v>0</v>
      </c>
      <c r="AL60" s="410">
        <v>0</v>
      </c>
      <c r="AM60" s="411">
        <f>AK60+AL60</f>
        <v>0</v>
      </c>
      <c r="AN60" s="412">
        <v>0</v>
      </c>
      <c r="AO60" s="413">
        <f t="shared" si="9"/>
        <v>0</v>
      </c>
      <c r="AP60" s="414" t="s">
        <v>378</v>
      </c>
      <c r="AQ60" s="272"/>
    </row>
    <row r="61" spans="1:43" s="273" customFormat="1" ht="12.75" customHeight="1" thickBot="1">
      <c r="A61" s="258" t="s">
        <v>379</v>
      </c>
      <c r="B61" s="415" t="s">
        <v>112</v>
      </c>
      <c r="C61" s="416" t="s">
        <v>380</v>
      </c>
      <c r="D61" s="417"/>
      <c r="E61" s="418"/>
      <c r="F61" s="418"/>
      <c r="G61" s="418"/>
      <c r="H61" s="418"/>
      <c r="I61" s="418"/>
      <c r="J61" s="418"/>
      <c r="K61" s="419">
        <v>2</v>
      </c>
      <c r="L61" s="420">
        <v>2</v>
      </c>
      <c r="M61" s="419">
        <v>2</v>
      </c>
      <c r="N61" s="417"/>
      <c r="O61" s="418"/>
      <c r="P61" s="418"/>
      <c r="Q61" s="418"/>
      <c r="R61" s="418"/>
      <c r="S61" s="419"/>
      <c r="T61" s="419"/>
      <c r="U61" s="419"/>
      <c r="V61" s="419"/>
      <c r="W61" s="419"/>
      <c r="X61" s="419"/>
      <c r="Y61" s="419"/>
      <c r="Z61" s="417"/>
      <c r="AA61" s="421"/>
      <c r="AB61" s="418"/>
      <c r="AC61" s="418"/>
      <c r="AD61" s="418"/>
      <c r="AE61" s="418"/>
      <c r="AF61" s="418"/>
      <c r="AG61" s="418"/>
      <c r="AH61" s="418"/>
      <c r="AI61" s="419"/>
      <c r="AJ61" s="422"/>
      <c r="AK61" s="423">
        <f t="shared" si="6"/>
        <v>6</v>
      </c>
      <c r="AL61" s="424">
        <v>10</v>
      </c>
      <c r="AM61" s="425">
        <f>AK61+AL61+AK64</f>
        <v>19</v>
      </c>
      <c r="AN61" s="425">
        <v>17</v>
      </c>
      <c r="AO61" s="426">
        <f t="shared" si="9"/>
        <v>2</v>
      </c>
      <c r="AP61" s="427" t="s">
        <v>381</v>
      </c>
      <c r="AQ61" s="272"/>
    </row>
    <row r="62" spans="1:43" s="273" customFormat="1" ht="12.75" customHeight="1" thickBot="1">
      <c r="A62" s="380"/>
      <c r="B62" s="428" t="s">
        <v>382</v>
      </c>
      <c r="C62" s="429" t="s">
        <v>383</v>
      </c>
      <c r="D62" s="430"/>
      <c r="E62" s="431"/>
      <c r="F62" s="431"/>
      <c r="G62" s="431"/>
      <c r="H62" s="431"/>
      <c r="I62" s="431"/>
      <c r="J62" s="431"/>
      <c r="K62" s="432"/>
      <c r="L62" s="432"/>
      <c r="M62" s="432"/>
      <c r="N62" s="430"/>
      <c r="O62" s="431"/>
      <c r="P62" s="431">
        <v>2</v>
      </c>
      <c r="Q62" s="431">
        <v>2</v>
      </c>
      <c r="R62" s="431"/>
      <c r="S62" s="433">
        <v>2</v>
      </c>
      <c r="T62" s="433">
        <v>2</v>
      </c>
      <c r="U62" s="433">
        <v>2</v>
      </c>
      <c r="V62" s="433"/>
      <c r="W62" s="433">
        <v>2</v>
      </c>
      <c r="X62" s="433">
        <v>2</v>
      </c>
      <c r="Y62" s="433">
        <v>2</v>
      </c>
      <c r="Z62" s="430"/>
      <c r="AA62" s="434"/>
      <c r="AB62" s="431"/>
      <c r="AC62" s="431"/>
      <c r="AD62" s="431"/>
      <c r="AE62" s="431"/>
      <c r="AF62" s="431"/>
      <c r="AG62" s="431"/>
      <c r="AH62" s="431"/>
      <c r="AI62" s="432"/>
      <c r="AJ62" s="435"/>
      <c r="AK62" s="423">
        <f t="shared" si="6"/>
        <v>16</v>
      </c>
      <c r="AL62" s="436"/>
      <c r="AM62" s="425">
        <f>AK65+AK62+AL62</f>
        <v>22</v>
      </c>
      <c r="AN62" s="437">
        <v>17</v>
      </c>
      <c r="AO62" s="426">
        <f t="shared" si="9"/>
        <v>5</v>
      </c>
      <c r="AP62" s="438" t="s">
        <v>384</v>
      </c>
      <c r="AQ62" s="272"/>
    </row>
    <row r="63" spans="1:43" s="273" customFormat="1" ht="12.75" customHeight="1">
      <c r="A63" s="439" t="s">
        <v>350</v>
      </c>
      <c r="B63" s="440" t="s">
        <v>106</v>
      </c>
      <c r="C63" s="429" t="s">
        <v>369</v>
      </c>
      <c r="D63" s="348"/>
      <c r="E63" s="230"/>
      <c r="F63" s="230"/>
      <c r="G63" s="230"/>
      <c r="H63" s="230"/>
      <c r="I63" s="230"/>
      <c r="J63" s="230"/>
      <c r="K63" s="349"/>
      <c r="L63" s="349"/>
      <c r="M63" s="349"/>
      <c r="N63" s="348"/>
      <c r="O63" s="230"/>
      <c r="P63" s="230"/>
      <c r="Q63" s="230"/>
      <c r="R63" s="230"/>
      <c r="S63" s="349"/>
      <c r="T63" s="349"/>
      <c r="U63" s="349"/>
      <c r="V63" s="349"/>
      <c r="W63" s="349"/>
      <c r="X63" s="349"/>
      <c r="Y63" s="349"/>
      <c r="Z63" s="348"/>
      <c r="AA63" s="386"/>
      <c r="AB63" s="230"/>
      <c r="AC63" s="230"/>
      <c r="AD63" s="230"/>
      <c r="AE63" s="230"/>
      <c r="AF63" s="230"/>
      <c r="AG63" s="230"/>
      <c r="AH63" s="230"/>
      <c r="AI63" s="349"/>
      <c r="AJ63" s="387"/>
      <c r="AK63" s="388">
        <f>SUM(N63:Y63)</f>
        <v>0</v>
      </c>
      <c r="AL63" s="389"/>
      <c r="AM63" s="390"/>
      <c r="AN63" s="390"/>
      <c r="AO63" s="426"/>
      <c r="AP63" s="441"/>
      <c r="AQ63" s="272"/>
    </row>
    <row r="64" spans="1:43" s="273" customFormat="1" ht="12.75" customHeight="1">
      <c r="A64" s="391"/>
      <c r="B64" s="442" t="s">
        <v>112</v>
      </c>
      <c r="C64" s="276" t="s">
        <v>380</v>
      </c>
      <c r="D64" s="277"/>
      <c r="E64" s="242"/>
      <c r="F64" s="242"/>
      <c r="G64" s="242"/>
      <c r="H64" s="242"/>
      <c r="I64" s="242"/>
      <c r="J64" s="242"/>
      <c r="K64" s="279"/>
      <c r="L64" s="279"/>
      <c r="M64" s="279"/>
      <c r="N64" s="277"/>
      <c r="O64" s="242"/>
      <c r="P64" s="242"/>
      <c r="Q64" s="242"/>
      <c r="R64" s="242"/>
      <c r="S64" s="279"/>
      <c r="T64" s="279"/>
      <c r="U64" s="279"/>
      <c r="V64" s="279"/>
      <c r="W64" s="279"/>
      <c r="X64" s="279"/>
      <c r="Y64" s="279">
        <v>3</v>
      </c>
      <c r="Z64" s="277"/>
      <c r="AA64" s="280"/>
      <c r="AB64" s="242"/>
      <c r="AC64" s="242"/>
      <c r="AD64" s="242"/>
      <c r="AE64" s="242"/>
      <c r="AF64" s="242"/>
      <c r="AG64" s="242"/>
      <c r="AH64" s="242"/>
      <c r="AI64" s="279"/>
      <c r="AJ64" s="281"/>
      <c r="AK64" s="393">
        <f>SUM(N64:Y64)</f>
        <v>3</v>
      </c>
      <c r="AL64" s="282"/>
      <c r="AM64" s="283"/>
      <c r="AN64" s="283"/>
      <c r="AO64" s="443"/>
      <c r="AP64" s="285"/>
      <c r="AQ64" s="272"/>
    </row>
    <row r="65" spans="1:43" s="273" customFormat="1" ht="12.75" customHeight="1" thickBot="1">
      <c r="A65" s="398"/>
      <c r="B65" s="367" t="s">
        <v>111</v>
      </c>
      <c r="C65" s="368" t="s">
        <v>383</v>
      </c>
      <c r="D65" s="401"/>
      <c r="E65" s="255"/>
      <c r="F65" s="255"/>
      <c r="G65" s="255"/>
      <c r="H65" s="255"/>
      <c r="I65" s="255"/>
      <c r="J65" s="255"/>
      <c r="K65" s="402"/>
      <c r="L65" s="402"/>
      <c r="M65" s="402"/>
      <c r="N65" s="401"/>
      <c r="O65" s="255"/>
      <c r="P65" s="255"/>
      <c r="Q65" s="255"/>
      <c r="R65" s="255"/>
      <c r="S65" s="402"/>
      <c r="T65" s="402"/>
      <c r="U65" s="402"/>
      <c r="V65" s="402"/>
      <c r="W65" s="402">
        <v>3</v>
      </c>
      <c r="X65" s="402">
        <v>3</v>
      </c>
      <c r="Y65" s="433"/>
      <c r="Z65" s="401"/>
      <c r="AA65" s="408"/>
      <c r="AB65" s="255"/>
      <c r="AC65" s="255"/>
      <c r="AD65" s="255"/>
      <c r="AE65" s="255"/>
      <c r="AF65" s="255"/>
      <c r="AG65" s="255"/>
      <c r="AH65" s="255"/>
      <c r="AI65" s="402"/>
      <c r="AJ65" s="373"/>
      <c r="AK65" s="444">
        <f>SUM(N65:Y65)</f>
        <v>6</v>
      </c>
      <c r="AL65" s="410"/>
      <c r="AM65" s="412"/>
      <c r="AN65" s="412"/>
      <c r="AO65" s="445"/>
      <c r="AP65" s="376"/>
      <c r="AQ65" s="272"/>
    </row>
    <row r="66" spans="1:43" s="273" customFormat="1" ht="14.1" customHeight="1">
      <c r="A66" s="258" t="s">
        <v>385</v>
      </c>
      <c r="B66" s="346" t="s">
        <v>386</v>
      </c>
      <c r="C66" s="382" t="s">
        <v>206</v>
      </c>
      <c r="D66" s="348"/>
      <c r="E66" s="230"/>
      <c r="F66" s="230"/>
      <c r="G66" s="230"/>
      <c r="H66" s="230"/>
      <c r="I66" s="230"/>
      <c r="J66" s="230"/>
      <c r="K66" s="349"/>
      <c r="L66" s="349"/>
      <c r="M66" s="349"/>
      <c r="N66" s="348"/>
      <c r="O66" s="230"/>
      <c r="P66" s="230"/>
      <c r="Q66" s="230"/>
      <c r="R66" s="230"/>
      <c r="S66" s="349"/>
      <c r="T66" s="349"/>
      <c r="U66" s="349">
        <v>1</v>
      </c>
      <c r="V66" s="349"/>
      <c r="W66" s="349"/>
      <c r="X66" s="349"/>
      <c r="Y66" s="349"/>
      <c r="Z66" s="348">
        <v>2</v>
      </c>
      <c r="AA66" s="386">
        <v>2</v>
      </c>
      <c r="AB66" s="230">
        <v>2</v>
      </c>
      <c r="AC66" s="230">
        <v>2</v>
      </c>
      <c r="AD66" s="230">
        <v>2</v>
      </c>
      <c r="AE66" s="230">
        <v>2</v>
      </c>
      <c r="AF66" s="230">
        <v>2</v>
      </c>
      <c r="AG66" s="230"/>
      <c r="AH66" s="230"/>
      <c r="AI66" s="349"/>
      <c r="AJ66" s="387"/>
      <c r="AK66" s="388">
        <f t="shared" ref="AK66:AK112" si="10">SUM(D66:AJ66)</f>
        <v>15</v>
      </c>
      <c r="AL66" s="446">
        <v>2</v>
      </c>
      <c r="AM66" s="390">
        <f>AK66+AL66</f>
        <v>17</v>
      </c>
      <c r="AN66" s="390">
        <v>17</v>
      </c>
      <c r="AO66" s="426">
        <f>AM66-AN66</f>
        <v>0</v>
      </c>
      <c r="AP66" s="447" t="s">
        <v>387</v>
      </c>
    </row>
    <row r="67" spans="1:43" s="273" customFormat="1" ht="14.1" customHeight="1">
      <c r="A67" s="274"/>
      <c r="B67" s="275" t="s">
        <v>388</v>
      </c>
      <c r="C67" s="276" t="s">
        <v>208</v>
      </c>
      <c r="D67" s="277">
        <v>2</v>
      </c>
      <c r="E67" s="242">
        <v>2</v>
      </c>
      <c r="F67" s="242">
        <v>2</v>
      </c>
      <c r="G67" s="242">
        <v>2</v>
      </c>
      <c r="H67" s="242"/>
      <c r="I67" s="242"/>
      <c r="J67" s="242"/>
      <c r="K67" s="279"/>
      <c r="L67" s="279"/>
      <c r="M67" s="279"/>
      <c r="N67" s="277"/>
      <c r="O67" s="448"/>
      <c r="P67" s="242"/>
      <c r="Q67" s="242"/>
      <c r="R67" s="242"/>
      <c r="S67" s="279"/>
      <c r="T67" s="279"/>
      <c r="U67" s="279"/>
      <c r="V67" s="279">
        <v>1</v>
      </c>
      <c r="W67" s="279">
        <v>1</v>
      </c>
      <c r="X67" s="279">
        <v>1</v>
      </c>
      <c r="Y67" s="279">
        <v>1</v>
      </c>
      <c r="Z67" s="277"/>
      <c r="AA67" s="280"/>
      <c r="AB67" s="242"/>
      <c r="AC67" s="242"/>
      <c r="AD67" s="242"/>
      <c r="AE67" s="242"/>
      <c r="AF67" s="242"/>
      <c r="AG67" s="242"/>
      <c r="AH67" s="242"/>
      <c r="AI67" s="279"/>
      <c r="AJ67" s="281"/>
      <c r="AK67" s="377">
        <f t="shared" si="10"/>
        <v>12</v>
      </c>
      <c r="AL67" s="282"/>
      <c r="AM67" s="363">
        <f t="shared" ref="AM67:AM78" si="11">AK67+AL67</f>
        <v>12</v>
      </c>
      <c r="AN67" s="283">
        <v>17</v>
      </c>
      <c r="AO67" s="364">
        <f t="shared" ref="AO67:AO83" si="12">AM67-AN67</f>
        <v>-5</v>
      </c>
      <c r="AP67" s="449"/>
    </row>
    <row r="68" spans="1:43" s="273" customFormat="1" ht="14.1" customHeight="1" thickBot="1">
      <c r="A68" s="450"/>
      <c r="B68" s="451" t="s">
        <v>115</v>
      </c>
      <c r="C68" s="452" t="s">
        <v>207</v>
      </c>
      <c r="D68" s="453"/>
      <c r="E68" s="454"/>
      <c r="F68" s="454"/>
      <c r="G68" s="454"/>
      <c r="H68" s="454"/>
      <c r="I68" s="454"/>
      <c r="J68" s="454"/>
      <c r="K68" s="455"/>
      <c r="L68" s="455"/>
      <c r="M68" s="455"/>
      <c r="N68" s="453">
        <v>1</v>
      </c>
      <c r="O68" s="454">
        <v>1</v>
      </c>
      <c r="P68" s="454">
        <v>1</v>
      </c>
      <c r="Q68" s="454">
        <v>1</v>
      </c>
      <c r="R68" s="454">
        <v>1</v>
      </c>
      <c r="S68" s="455">
        <v>1</v>
      </c>
      <c r="T68" s="455">
        <v>1</v>
      </c>
      <c r="U68" s="455"/>
      <c r="V68" s="455"/>
      <c r="W68" s="455"/>
      <c r="X68" s="455"/>
      <c r="Y68" s="455"/>
      <c r="Z68" s="453"/>
      <c r="AA68" s="456"/>
      <c r="AB68" s="454"/>
      <c r="AC68" s="454"/>
      <c r="AD68" s="454"/>
      <c r="AE68" s="454"/>
      <c r="AF68" s="454"/>
      <c r="AG68" s="454">
        <v>2</v>
      </c>
      <c r="AH68" s="454">
        <v>2</v>
      </c>
      <c r="AI68" s="455">
        <v>2</v>
      </c>
      <c r="AJ68" s="457">
        <v>2</v>
      </c>
      <c r="AK68" s="458">
        <f t="shared" si="10"/>
        <v>15</v>
      </c>
      <c r="AL68" s="459"/>
      <c r="AM68" s="460">
        <f t="shared" si="11"/>
        <v>15</v>
      </c>
      <c r="AN68" s="461">
        <v>17</v>
      </c>
      <c r="AO68" s="462">
        <f t="shared" si="12"/>
        <v>-2</v>
      </c>
      <c r="AP68" s="463"/>
    </row>
    <row r="69" spans="1:43" s="476" customFormat="1" ht="14.1" customHeight="1" thickTop="1">
      <c r="A69" s="464" t="s">
        <v>389</v>
      </c>
      <c r="B69" s="465" t="s">
        <v>390</v>
      </c>
      <c r="C69" s="466" t="s">
        <v>391</v>
      </c>
      <c r="D69" s="467"/>
      <c r="E69" s="468"/>
      <c r="F69" s="468"/>
      <c r="G69" s="468"/>
      <c r="H69" s="468"/>
      <c r="I69" s="468"/>
      <c r="J69" s="468"/>
      <c r="K69" s="469"/>
      <c r="L69" s="469"/>
      <c r="M69" s="469"/>
      <c r="N69" s="467"/>
      <c r="O69" s="468"/>
      <c r="P69" s="468"/>
      <c r="Q69" s="468"/>
      <c r="R69" s="468"/>
      <c r="S69" s="469"/>
      <c r="T69" s="469"/>
      <c r="U69" s="469"/>
      <c r="V69" s="469"/>
      <c r="W69" s="469"/>
      <c r="X69" s="469"/>
      <c r="Y69" s="469"/>
      <c r="Z69" s="467"/>
      <c r="AA69" s="470"/>
      <c r="AB69" s="468"/>
      <c r="AC69" s="468"/>
      <c r="AD69" s="468"/>
      <c r="AE69" s="469"/>
      <c r="AF69" s="469"/>
      <c r="AG69" s="469"/>
      <c r="AH69" s="469"/>
      <c r="AI69" s="469"/>
      <c r="AJ69" s="471"/>
      <c r="AK69" s="472">
        <f t="shared" si="10"/>
        <v>0</v>
      </c>
      <c r="AL69" s="473">
        <v>0</v>
      </c>
      <c r="AM69" s="468">
        <f t="shared" si="11"/>
        <v>0</v>
      </c>
      <c r="AN69" s="468">
        <v>17</v>
      </c>
      <c r="AO69" s="474">
        <f t="shared" si="12"/>
        <v>-17</v>
      </c>
      <c r="AP69" s="475" t="s">
        <v>392</v>
      </c>
    </row>
    <row r="70" spans="1:43" s="273" customFormat="1" ht="14.1" customHeight="1">
      <c r="A70" s="274"/>
      <c r="B70" s="275" t="s">
        <v>393</v>
      </c>
      <c r="C70" s="276" t="s">
        <v>394</v>
      </c>
      <c r="D70" s="277"/>
      <c r="E70" s="242"/>
      <c r="F70" s="278"/>
      <c r="G70" s="242"/>
      <c r="H70" s="242"/>
      <c r="I70" s="242"/>
      <c r="J70" s="242"/>
      <c r="K70" s="279"/>
      <c r="L70" s="279"/>
      <c r="M70" s="279">
        <v>4</v>
      </c>
      <c r="N70" s="277"/>
      <c r="O70" s="242"/>
      <c r="P70" s="242"/>
      <c r="Q70" s="242"/>
      <c r="R70" s="242"/>
      <c r="S70" s="279"/>
      <c r="T70" s="279"/>
      <c r="U70" s="279"/>
      <c r="V70" s="279"/>
      <c r="W70" s="279"/>
      <c r="X70" s="279"/>
      <c r="Y70" s="279"/>
      <c r="Z70" s="277">
        <v>4</v>
      </c>
      <c r="AA70" s="280"/>
      <c r="AB70" s="242">
        <v>4</v>
      </c>
      <c r="AC70" s="242"/>
      <c r="AD70" s="242"/>
      <c r="AE70" s="279"/>
      <c r="AF70" s="279"/>
      <c r="AG70" s="279"/>
      <c r="AH70" s="279">
        <v>4</v>
      </c>
      <c r="AI70" s="279"/>
      <c r="AJ70" s="281"/>
      <c r="AK70" s="377">
        <f t="shared" si="10"/>
        <v>16</v>
      </c>
      <c r="AL70" s="291">
        <v>4</v>
      </c>
      <c r="AM70" s="363">
        <f t="shared" si="11"/>
        <v>20</v>
      </c>
      <c r="AN70" s="242">
        <v>17</v>
      </c>
      <c r="AO70" s="364">
        <f t="shared" si="12"/>
        <v>3</v>
      </c>
      <c r="AP70" s="285" t="s">
        <v>395</v>
      </c>
    </row>
    <row r="71" spans="1:43" s="273" customFormat="1" ht="14.1" customHeight="1">
      <c r="A71" s="274"/>
      <c r="B71" s="275" t="s">
        <v>117</v>
      </c>
      <c r="C71" s="276" t="s">
        <v>396</v>
      </c>
      <c r="D71" s="277"/>
      <c r="E71" s="242"/>
      <c r="F71" s="278"/>
      <c r="G71" s="242"/>
      <c r="H71" s="242"/>
      <c r="I71" s="242"/>
      <c r="J71" s="242"/>
      <c r="K71" s="279"/>
      <c r="L71" s="279"/>
      <c r="M71" s="279"/>
      <c r="N71" s="277">
        <v>3</v>
      </c>
      <c r="O71" s="278"/>
      <c r="P71" s="242"/>
      <c r="Q71" s="242"/>
      <c r="R71" s="242"/>
      <c r="S71" s="279"/>
      <c r="T71" s="279"/>
      <c r="U71" s="279"/>
      <c r="V71" s="279"/>
      <c r="W71" s="279"/>
      <c r="X71" s="279"/>
      <c r="Y71" s="279"/>
      <c r="Z71" s="277"/>
      <c r="AA71" s="280"/>
      <c r="AB71" s="242"/>
      <c r="AC71" s="242"/>
      <c r="AD71" s="242"/>
      <c r="AE71" s="279"/>
      <c r="AF71" s="279"/>
      <c r="AG71" s="279"/>
      <c r="AH71" s="279"/>
      <c r="AI71" s="279"/>
      <c r="AJ71" s="281">
        <v>4</v>
      </c>
      <c r="AK71" s="377">
        <f t="shared" si="10"/>
        <v>7</v>
      </c>
      <c r="AL71" s="291">
        <v>4</v>
      </c>
      <c r="AM71" s="363">
        <f t="shared" si="11"/>
        <v>11</v>
      </c>
      <c r="AN71" s="242">
        <v>17</v>
      </c>
      <c r="AO71" s="364">
        <f t="shared" si="12"/>
        <v>-6</v>
      </c>
      <c r="AP71" s="285" t="s">
        <v>397</v>
      </c>
    </row>
    <row r="72" spans="1:43" s="273" customFormat="1" ht="14.1" customHeight="1">
      <c r="A72" s="274"/>
      <c r="B72" s="275" t="s">
        <v>118</v>
      </c>
      <c r="C72" s="276" t="s">
        <v>398</v>
      </c>
      <c r="D72" s="277"/>
      <c r="E72" s="242"/>
      <c r="F72" s="242"/>
      <c r="G72" s="242"/>
      <c r="H72" s="242"/>
      <c r="I72" s="242"/>
      <c r="J72" s="242"/>
      <c r="K72" s="279"/>
      <c r="L72" s="279"/>
      <c r="M72" s="279"/>
      <c r="N72" s="277"/>
      <c r="O72" s="242"/>
      <c r="P72" s="278"/>
      <c r="Q72" s="242"/>
      <c r="R72" s="242">
        <v>3</v>
      </c>
      <c r="S72" s="279"/>
      <c r="T72" s="279"/>
      <c r="U72" s="279"/>
      <c r="V72" s="279"/>
      <c r="W72" s="279"/>
      <c r="X72" s="279"/>
      <c r="Y72" s="279"/>
      <c r="Z72" s="277"/>
      <c r="AA72" s="280"/>
      <c r="AB72" s="278"/>
      <c r="AC72" s="242"/>
      <c r="AD72" s="242"/>
      <c r="AE72" s="279"/>
      <c r="AF72" s="279">
        <v>4</v>
      </c>
      <c r="AG72" s="279"/>
      <c r="AH72" s="279"/>
      <c r="AI72" s="279"/>
      <c r="AJ72" s="281"/>
      <c r="AK72" s="377">
        <f t="shared" si="10"/>
        <v>7</v>
      </c>
      <c r="AL72" s="477">
        <v>9</v>
      </c>
      <c r="AM72" s="363">
        <f t="shared" si="11"/>
        <v>16</v>
      </c>
      <c r="AN72" s="242">
        <v>17</v>
      </c>
      <c r="AO72" s="364">
        <f t="shared" si="12"/>
        <v>-1</v>
      </c>
      <c r="AP72" s="285" t="s">
        <v>399</v>
      </c>
    </row>
    <row r="73" spans="1:43" s="273" customFormat="1" ht="14.1" customHeight="1">
      <c r="A73" s="274"/>
      <c r="B73" s="275" t="s">
        <v>388</v>
      </c>
      <c r="C73" s="276" t="s">
        <v>400</v>
      </c>
      <c r="D73" s="277"/>
      <c r="E73" s="242"/>
      <c r="F73" s="242">
        <v>3</v>
      </c>
      <c r="G73" s="242">
        <v>3</v>
      </c>
      <c r="H73" s="242"/>
      <c r="I73" s="278"/>
      <c r="J73" s="242"/>
      <c r="K73" s="279">
        <v>4</v>
      </c>
      <c r="L73" s="279"/>
      <c r="M73" s="279"/>
      <c r="N73" s="277"/>
      <c r="O73" s="242"/>
      <c r="P73" s="242">
        <v>3</v>
      </c>
      <c r="Q73" s="242"/>
      <c r="R73" s="242"/>
      <c r="S73" s="279"/>
      <c r="T73" s="279"/>
      <c r="U73" s="279"/>
      <c r="V73" s="279"/>
      <c r="W73" s="279"/>
      <c r="X73" s="279"/>
      <c r="Y73" s="279"/>
      <c r="Z73" s="277"/>
      <c r="AA73" s="280"/>
      <c r="AB73" s="242"/>
      <c r="AC73" s="242"/>
      <c r="AD73" s="242"/>
      <c r="AE73" s="279"/>
      <c r="AF73" s="279"/>
      <c r="AG73" s="279"/>
      <c r="AH73" s="279"/>
      <c r="AI73" s="279"/>
      <c r="AJ73" s="281"/>
      <c r="AK73" s="377">
        <f t="shared" si="10"/>
        <v>13</v>
      </c>
      <c r="AL73" s="477">
        <v>3</v>
      </c>
      <c r="AM73" s="242">
        <f t="shared" si="11"/>
        <v>16</v>
      </c>
      <c r="AN73" s="242">
        <v>17</v>
      </c>
      <c r="AO73" s="364">
        <f t="shared" si="12"/>
        <v>-1</v>
      </c>
      <c r="AP73" s="285" t="s">
        <v>401</v>
      </c>
    </row>
    <row r="74" spans="1:43" s="273" customFormat="1" ht="14.1" customHeight="1">
      <c r="A74" s="274"/>
      <c r="B74" s="275" t="s">
        <v>402</v>
      </c>
      <c r="C74" s="276" t="s">
        <v>403</v>
      </c>
      <c r="D74" s="478"/>
      <c r="E74" s="304"/>
      <c r="F74" s="304"/>
      <c r="G74" s="304"/>
      <c r="H74" s="304"/>
      <c r="I74" s="304"/>
      <c r="J74" s="304"/>
      <c r="K74" s="479"/>
      <c r="L74" s="479"/>
      <c r="M74" s="479"/>
      <c r="N74" s="478"/>
      <c r="O74" s="304"/>
      <c r="P74" s="304"/>
      <c r="Q74" s="304"/>
      <c r="R74" s="304"/>
      <c r="S74" s="479"/>
      <c r="T74" s="479">
        <v>3</v>
      </c>
      <c r="U74" s="479">
        <v>3</v>
      </c>
      <c r="V74" s="479">
        <v>3</v>
      </c>
      <c r="W74" s="479"/>
      <c r="X74" s="479">
        <v>3</v>
      </c>
      <c r="Y74" s="479"/>
      <c r="Z74" s="478"/>
      <c r="AA74" s="480"/>
      <c r="AB74" s="304"/>
      <c r="AC74" s="304"/>
      <c r="AD74" s="304">
        <v>4</v>
      </c>
      <c r="AE74" s="479"/>
      <c r="AF74" s="479"/>
      <c r="AG74" s="479"/>
      <c r="AH74" s="479"/>
      <c r="AI74" s="479"/>
      <c r="AJ74" s="481"/>
      <c r="AK74" s="377">
        <f t="shared" si="10"/>
        <v>16</v>
      </c>
      <c r="AL74" s="291"/>
      <c r="AM74" s="242">
        <f t="shared" si="11"/>
        <v>16</v>
      </c>
      <c r="AN74" s="242">
        <v>17</v>
      </c>
      <c r="AO74" s="364">
        <f t="shared" si="12"/>
        <v>-1</v>
      </c>
      <c r="AP74" s="285"/>
    </row>
    <row r="75" spans="1:43" s="273" customFormat="1" ht="14.1" customHeight="1">
      <c r="A75" s="274"/>
      <c r="B75" s="275" t="s">
        <v>404</v>
      </c>
      <c r="C75" s="276" t="s">
        <v>405</v>
      </c>
      <c r="D75" s="277"/>
      <c r="E75" s="242"/>
      <c r="F75" s="242"/>
      <c r="G75" s="242"/>
      <c r="H75" s="242"/>
      <c r="I75" s="242"/>
      <c r="J75" s="242"/>
      <c r="K75" s="279"/>
      <c r="L75" s="279"/>
      <c r="M75" s="279"/>
      <c r="N75" s="277"/>
      <c r="O75" s="242"/>
      <c r="P75" s="242"/>
      <c r="Q75" s="242">
        <v>3</v>
      </c>
      <c r="R75" s="242"/>
      <c r="S75" s="279">
        <v>3</v>
      </c>
      <c r="T75" s="279"/>
      <c r="U75" s="279"/>
      <c r="V75" s="279"/>
      <c r="W75" s="279"/>
      <c r="X75" s="279"/>
      <c r="Y75" s="279"/>
      <c r="Z75" s="277"/>
      <c r="AA75" s="280"/>
      <c r="AB75" s="242"/>
      <c r="AC75" s="242"/>
      <c r="AD75" s="242"/>
      <c r="AE75" s="279">
        <v>4</v>
      </c>
      <c r="AF75" s="279"/>
      <c r="AG75" s="279"/>
      <c r="AH75" s="279"/>
      <c r="AI75" s="279"/>
      <c r="AJ75" s="281"/>
      <c r="AK75" s="377">
        <f t="shared" si="10"/>
        <v>10</v>
      </c>
      <c r="AL75" s="291">
        <v>4</v>
      </c>
      <c r="AM75" s="242">
        <f t="shared" si="11"/>
        <v>14</v>
      </c>
      <c r="AN75" s="242">
        <v>17</v>
      </c>
      <c r="AO75" s="364">
        <f t="shared" si="12"/>
        <v>-3</v>
      </c>
      <c r="AP75" s="285" t="s">
        <v>406</v>
      </c>
    </row>
    <row r="76" spans="1:43" s="273" customFormat="1" ht="14.1" customHeight="1">
      <c r="A76" s="274"/>
      <c r="B76" s="275" t="s">
        <v>407</v>
      </c>
      <c r="C76" s="276" t="s">
        <v>408</v>
      </c>
      <c r="D76" s="277"/>
      <c r="E76" s="242"/>
      <c r="F76" s="242"/>
      <c r="G76" s="242"/>
      <c r="H76" s="242"/>
      <c r="I76" s="242"/>
      <c r="J76" s="242"/>
      <c r="K76" s="279"/>
      <c r="L76" s="279"/>
      <c r="M76" s="279"/>
      <c r="N76" s="277"/>
      <c r="O76" s="242">
        <v>3</v>
      </c>
      <c r="P76" s="242"/>
      <c r="Q76" s="242"/>
      <c r="R76" s="242"/>
      <c r="S76" s="279"/>
      <c r="T76" s="279"/>
      <c r="U76" s="279"/>
      <c r="V76" s="279"/>
      <c r="W76" s="279">
        <v>3</v>
      </c>
      <c r="X76" s="279"/>
      <c r="Y76" s="279">
        <v>3</v>
      </c>
      <c r="Z76" s="277"/>
      <c r="AA76" s="280"/>
      <c r="AB76" s="242"/>
      <c r="AC76" s="242"/>
      <c r="AD76" s="242"/>
      <c r="AE76" s="279"/>
      <c r="AF76" s="279"/>
      <c r="AG76" s="279">
        <v>4</v>
      </c>
      <c r="AH76" s="279"/>
      <c r="AI76" s="279"/>
      <c r="AJ76" s="281"/>
      <c r="AK76" s="377">
        <f t="shared" si="10"/>
        <v>13</v>
      </c>
      <c r="AL76" s="291">
        <v>4</v>
      </c>
      <c r="AM76" s="242">
        <f t="shared" si="11"/>
        <v>17</v>
      </c>
      <c r="AN76" s="242">
        <v>17</v>
      </c>
      <c r="AO76" s="364">
        <f t="shared" si="12"/>
        <v>0</v>
      </c>
      <c r="AP76" s="285" t="s">
        <v>409</v>
      </c>
    </row>
    <row r="77" spans="1:43" s="273" customFormat="1" ht="14.1" customHeight="1">
      <c r="A77" s="274"/>
      <c r="B77" s="275" t="s">
        <v>123</v>
      </c>
      <c r="C77" s="276" t="s">
        <v>410</v>
      </c>
      <c r="D77" s="277">
        <v>3</v>
      </c>
      <c r="E77" s="242"/>
      <c r="F77" s="242"/>
      <c r="G77" s="242"/>
      <c r="H77" s="242">
        <v>3</v>
      </c>
      <c r="I77" s="242">
        <v>3</v>
      </c>
      <c r="J77" s="242">
        <v>3</v>
      </c>
      <c r="K77" s="279"/>
      <c r="L77" s="279"/>
      <c r="M77" s="279"/>
      <c r="N77" s="277"/>
      <c r="O77" s="242"/>
      <c r="P77" s="242"/>
      <c r="Q77" s="242"/>
      <c r="R77" s="242"/>
      <c r="S77" s="279"/>
      <c r="T77" s="279"/>
      <c r="U77" s="279"/>
      <c r="V77" s="279"/>
      <c r="W77" s="279"/>
      <c r="X77" s="279"/>
      <c r="Y77" s="279"/>
      <c r="Z77" s="277"/>
      <c r="AA77" s="280"/>
      <c r="AB77" s="242"/>
      <c r="AC77" s="242">
        <v>4</v>
      </c>
      <c r="AD77" s="242"/>
      <c r="AE77" s="279"/>
      <c r="AF77" s="279"/>
      <c r="AG77" s="279"/>
      <c r="AH77" s="279"/>
      <c r="AI77" s="279"/>
      <c r="AJ77" s="281"/>
      <c r="AK77" s="377">
        <f t="shared" si="10"/>
        <v>16</v>
      </c>
      <c r="AL77" s="291"/>
      <c r="AM77" s="242">
        <f t="shared" si="11"/>
        <v>16</v>
      </c>
      <c r="AN77" s="242">
        <v>17</v>
      </c>
      <c r="AO77" s="364">
        <f t="shared" si="12"/>
        <v>-1</v>
      </c>
      <c r="AP77" s="285"/>
    </row>
    <row r="78" spans="1:43" s="273" customFormat="1" ht="14.1" customHeight="1" thickBot="1">
      <c r="A78" s="380"/>
      <c r="B78" s="367" t="s">
        <v>411</v>
      </c>
      <c r="C78" s="368" t="s">
        <v>412</v>
      </c>
      <c r="D78" s="369"/>
      <c r="E78" s="370">
        <v>3</v>
      </c>
      <c r="F78" s="370"/>
      <c r="G78" s="370"/>
      <c r="H78" s="370"/>
      <c r="I78" s="370"/>
      <c r="J78" s="370"/>
      <c r="K78" s="371"/>
      <c r="L78" s="371">
        <v>4</v>
      </c>
      <c r="M78" s="371"/>
      <c r="N78" s="369"/>
      <c r="O78" s="370"/>
      <c r="P78" s="370"/>
      <c r="Q78" s="370"/>
      <c r="R78" s="370"/>
      <c r="S78" s="371"/>
      <c r="T78" s="371"/>
      <c r="U78" s="371"/>
      <c r="V78" s="371"/>
      <c r="W78" s="371"/>
      <c r="X78" s="371"/>
      <c r="Y78" s="371"/>
      <c r="Z78" s="369"/>
      <c r="AA78" s="372">
        <v>4</v>
      </c>
      <c r="AB78" s="370"/>
      <c r="AC78" s="370"/>
      <c r="AD78" s="370"/>
      <c r="AE78" s="371"/>
      <c r="AF78" s="371"/>
      <c r="AG78" s="371"/>
      <c r="AH78" s="371"/>
      <c r="AI78" s="371">
        <v>4</v>
      </c>
      <c r="AJ78" s="482"/>
      <c r="AK78" s="444">
        <f t="shared" si="10"/>
        <v>15</v>
      </c>
      <c r="AL78" s="375">
        <v>1</v>
      </c>
      <c r="AM78" s="255">
        <f t="shared" si="11"/>
        <v>16</v>
      </c>
      <c r="AN78" s="255">
        <v>17</v>
      </c>
      <c r="AO78" s="256">
        <f t="shared" si="12"/>
        <v>-1</v>
      </c>
      <c r="AP78" s="376" t="s">
        <v>413</v>
      </c>
    </row>
    <row r="79" spans="1:43" s="273" customFormat="1" ht="12" customHeight="1">
      <c r="A79" s="258" t="s">
        <v>414</v>
      </c>
      <c r="B79" s="346" t="s">
        <v>415</v>
      </c>
      <c r="C79" s="382" t="s">
        <v>416</v>
      </c>
      <c r="D79" s="348"/>
      <c r="E79" s="230">
        <v>1</v>
      </c>
      <c r="F79" s="230"/>
      <c r="G79" s="230"/>
      <c r="H79" s="230"/>
      <c r="I79" s="230"/>
      <c r="J79" s="230"/>
      <c r="K79" s="349"/>
      <c r="L79" s="349"/>
      <c r="M79" s="349">
        <v>2</v>
      </c>
      <c r="N79" s="348"/>
      <c r="O79" s="230"/>
      <c r="P79" s="230"/>
      <c r="Q79" s="230"/>
      <c r="R79" s="230"/>
      <c r="S79" s="349"/>
      <c r="T79" s="349"/>
      <c r="U79" s="349"/>
      <c r="V79" s="349">
        <v>1</v>
      </c>
      <c r="W79" s="349">
        <v>1</v>
      </c>
      <c r="X79" s="349">
        <v>1</v>
      </c>
      <c r="Y79" s="349">
        <v>1</v>
      </c>
      <c r="Z79" s="348"/>
      <c r="AA79" s="386"/>
      <c r="AB79" s="230"/>
      <c r="AC79" s="230"/>
      <c r="AD79" s="230"/>
      <c r="AE79" s="230"/>
      <c r="AF79" s="230"/>
      <c r="AG79" s="230"/>
      <c r="AH79" s="230"/>
      <c r="AI79" s="349"/>
      <c r="AJ79" s="387"/>
      <c r="AK79" s="483">
        <f t="shared" si="10"/>
        <v>7</v>
      </c>
      <c r="AL79" s="362">
        <v>7</v>
      </c>
      <c r="AM79" s="484">
        <f>AK79+AL79+AJ84</f>
        <v>14</v>
      </c>
      <c r="AN79" s="485">
        <v>17</v>
      </c>
      <c r="AO79" s="486">
        <f t="shared" si="12"/>
        <v>-3</v>
      </c>
      <c r="AP79" s="271" t="s">
        <v>417</v>
      </c>
    </row>
    <row r="80" spans="1:43" s="273" customFormat="1" ht="12" customHeight="1">
      <c r="A80" s="274"/>
      <c r="B80" s="259" t="s">
        <v>126</v>
      </c>
      <c r="C80" s="260" t="s">
        <v>418</v>
      </c>
      <c r="D80" s="261"/>
      <c r="E80" s="262"/>
      <c r="F80" s="262"/>
      <c r="G80" s="262"/>
      <c r="H80" s="262"/>
      <c r="I80" s="262"/>
      <c r="J80" s="262">
        <v>1</v>
      </c>
      <c r="K80" s="263">
        <v>2</v>
      </c>
      <c r="L80" s="263"/>
      <c r="M80" s="263"/>
      <c r="N80" s="261"/>
      <c r="O80" s="262">
        <v>1</v>
      </c>
      <c r="P80" s="262">
        <v>1</v>
      </c>
      <c r="Q80" s="262">
        <v>1</v>
      </c>
      <c r="R80" s="262">
        <v>1</v>
      </c>
      <c r="S80" s="263">
        <v>1</v>
      </c>
      <c r="T80" s="263"/>
      <c r="U80" s="263"/>
      <c r="V80" s="263"/>
      <c r="W80" s="263"/>
      <c r="X80" s="263"/>
      <c r="Y80" s="263"/>
      <c r="Z80" s="261"/>
      <c r="AA80" s="264"/>
      <c r="AB80" s="262"/>
      <c r="AC80" s="262"/>
      <c r="AD80" s="262"/>
      <c r="AE80" s="262"/>
      <c r="AF80" s="262"/>
      <c r="AG80" s="262"/>
      <c r="AH80" s="262"/>
      <c r="AI80" s="263"/>
      <c r="AJ80" s="265"/>
      <c r="AK80" s="483">
        <f t="shared" si="10"/>
        <v>8</v>
      </c>
      <c r="AL80" s="362"/>
      <c r="AM80" s="487">
        <f>AK80+AL80+AK85</f>
        <v>13</v>
      </c>
      <c r="AN80" s="485">
        <v>17</v>
      </c>
      <c r="AO80" s="486">
        <f t="shared" si="12"/>
        <v>-4</v>
      </c>
      <c r="AP80" s="271"/>
    </row>
    <row r="81" spans="1:43" s="273" customFormat="1" ht="12" customHeight="1">
      <c r="A81" s="274"/>
      <c r="B81" s="275" t="s">
        <v>127</v>
      </c>
      <c r="C81" s="276" t="s">
        <v>419</v>
      </c>
      <c r="D81" s="277">
        <v>1</v>
      </c>
      <c r="E81" s="242"/>
      <c r="F81" s="242"/>
      <c r="G81" s="242">
        <v>1</v>
      </c>
      <c r="H81" s="242"/>
      <c r="I81" s="242"/>
      <c r="J81" s="242"/>
      <c r="K81" s="279"/>
      <c r="L81" s="279"/>
      <c r="M81" s="279"/>
      <c r="N81" s="277">
        <v>1</v>
      </c>
      <c r="O81" s="242"/>
      <c r="P81" s="242"/>
      <c r="Q81" s="242"/>
      <c r="R81" s="242"/>
      <c r="S81" s="279"/>
      <c r="T81" s="279">
        <v>1</v>
      </c>
      <c r="U81" s="279">
        <v>1</v>
      </c>
      <c r="V81" s="279"/>
      <c r="W81" s="279"/>
      <c r="X81" s="279"/>
      <c r="Y81" s="279"/>
      <c r="Z81" s="277">
        <v>1</v>
      </c>
      <c r="AA81" s="280"/>
      <c r="AB81" s="242"/>
      <c r="AC81" s="242"/>
      <c r="AD81" s="242">
        <v>1</v>
      </c>
      <c r="AE81" s="242">
        <v>1</v>
      </c>
      <c r="AF81" s="242"/>
      <c r="AG81" s="242"/>
      <c r="AH81" s="242"/>
      <c r="AI81" s="279"/>
      <c r="AJ81" s="281">
        <v>1</v>
      </c>
      <c r="AK81" s="483">
        <f t="shared" si="10"/>
        <v>9</v>
      </c>
      <c r="AL81" s="282">
        <v>5</v>
      </c>
      <c r="AM81" s="488">
        <f>AK81+AL81+AK86</f>
        <v>14</v>
      </c>
      <c r="AN81" s="283">
        <v>17</v>
      </c>
      <c r="AO81" s="284">
        <f t="shared" si="12"/>
        <v>-3</v>
      </c>
      <c r="AP81" s="285" t="s">
        <v>420</v>
      </c>
    </row>
    <row r="82" spans="1:43" s="273" customFormat="1" ht="12" customHeight="1">
      <c r="A82" s="274"/>
      <c r="B82" s="293" t="s">
        <v>128</v>
      </c>
      <c r="C82" s="489" t="s">
        <v>421</v>
      </c>
      <c r="D82" s="478"/>
      <c r="E82" s="304"/>
      <c r="F82" s="304"/>
      <c r="G82" s="304"/>
      <c r="H82" s="304"/>
      <c r="I82" s="304"/>
      <c r="J82" s="304"/>
      <c r="K82" s="479"/>
      <c r="L82" s="479"/>
      <c r="M82" s="479"/>
      <c r="N82" s="478"/>
      <c r="O82" s="304"/>
      <c r="P82" s="304"/>
      <c r="Q82" s="304"/>
      <c r="R82" s="304"/>
      <c r="S82" s="479"/>
      <c r="T82" s="479"/>
      <c r="U82" s="479"/>
      <c r="V82" s="479"/>
      <c r="W82" s="479"/>
      <c r="X82" s="479"/>
      <c r="Y82" s="479"/>
      <c r="Z82" s="478"/>
      <c r="AA82" s="480">
        <v>1</v>
      </c>
      <c r="AB82" s="304">
        <v>1</v>
      </c>
      <c r="AC82" s="304"/>
      <c r="AD82" s="304"/>
      <c r="AE82" s="304"/>
      <c r="AF82" s="304"/>
      <c r="AG82" s="304"/>
      <c r="AH82" s="304"/>
      <c r="AI82" s="479"/>
      <c r="AJ82" s="481"/>
      <c r="AK82" s="483">
        <f t="shared" si="10"/>
        <v>2</v>
      </c>
      <c r="AL82" s="490">
        <v>4</v>
      </c>
      <c r="AM82" s="491">
        <f>AK82+AL82+AK87</f>
        <v>13</v>
      </c>
      <c r="AN82" s="492">
        <v>17</v>
      </c>
      <c r="AO82" s="284">
        <f t="shared" si="12"/>
        <v>-4</v>
      </c>
      <c r="AP82" s="285" t="s">
        <v>422</v>
      </c>
    </row>
    <row r="83" spans="1:43" s="273" customFormat="1" ht="12" customHeight="1" thickBot="1">
      <c r="A83" s="380"/>
      <c r="B83" s="399" t="s">
        <v>423</v>
      </c>
      <c r="C83" s="400" t="s">
        <v>424</v>
      </c>
      <c r="D83" s="401"/>
      <c r="E83" s="255"/>
      <c r="F83" s="255">
        <v>1</v>
      </c>
      <c r="G83" s="255"/>
      <c r="H83" s="493">
        <v>1</v>
      </c>
      <c r="I83" s="255">
        <v>1</v>
      </c>
      <c r="J83" s="255"/>
      <c r="K83" s="402"/>
      <c r="L83" s="402">
        <v>2</v>
      </c>
      <c r="M83" s="402"/>
      <c r="N83" s="401"/>
      <c r="O83" s="255"/>
      <c r="P83" s="255"/>
      <c r="Q83" s="255"/>
      <c r="R83" s="493"/>
      <c r="S83" s="256"/>
      <c r="T83" s="256"/>
      <c r="U83" s="256"/>
      <c r="V83" s="256"/>
      <c r="W83" s="256"/>
      <c r="X83" s="256"/>
      <c r="Y83" s="256"/>
      <c r="Z83" s="401"/>
      <c r="AA83" s="408"/>
      <c r="AB83" s="255"/>
      <c r="AC83" s="494">
        <v>1</v>
      </c>
      <c r="AD83" s="494"/>
      <c r="AE83" s="494"/>
      <c r="AF83" s="255">
        <v>1</v>
      </c>
      <c r="AG83" s="255">
        <v>1</v>
      </c>
      <c r="AH83" s="255">
        <v>1</v>
      </c>
      <c r="AI83" s="402">
        <v>1</v>
      </c>
      <c r="AJ83" s="373"/>
      <c r="AK83" s="495">
        <f t="shared" si="10"/>
        <v>10</v>
      </c>
      <c r="AL83" s="410">
        <v>4</v>
      </c>
      <c r="AM83" s="496">
        <f>AK83+AL83</f>
        <v>14</v>
      </c>
      <c r="AN83" s="412">
        <v>17</v>
      </c>
      <c r="AO83" s="305">
        <f t="shared" si="12"/>
        <v>-3</v>
      </c>
      <c r="AP83" s="290" t="s">
        <v>425</v>
      </c>
      <c r="AQ83" s="272"/>
    </row>
    <row r="84" spans="1:43" s="273" customFormat="1" ht="12.75" customHeight="1">
      <c r="A84" s="258" t="s">
        <v>426</v>
      </c>
      <c r="B84" s="346" t="s">
        <v>415</v>
      </c>
      <c r="C84" s="382" t="s">
        <v>427</v>
      </c>
      <c r="D84" s="261"/>
      <c r="E84" s="262"/>
      <c r="F84" s="262"/>
      <c r="G84" s="262"/>
      <c r="H84" s="262"/>
      <c r="I84" s="262"/>
      <c r="J84" s="262"/>
      <c r="K84" s="263"/>
      <c r="L84" s="263"/>
      <c r="M84" s="263"/>
      <c r="N84" s="261"/>
      <c r="O84" s="262"/>
      <c r="P84" s="262"/>
      <c r="Q84" s="262"/>
      <c r="R84" s="262"/>
      <c r="S84" s="263"/>
      <c r="T84" s="263"/>
      <c r="U84" s="263"/>
      <c r="V84" s="263"/>
      <c r="W84" s="263"/>
      <c r="X84" s="263"/>
      <c r="Y84" s="263"/>
      <c r="Z84" s="261"/>
      <c r="AA84" s="264"/>
      <c r="AB84" s="262"/>
      <c r="AC84" s="262"/>
      <c r="AD84" s="262"/>
      <c r="AE84" s="262"/>
      <c r="AF84" s="262"/>
      <c r="AG84" s="262"/>
      <c r="AH84" s="262"/>
      <c r="AI84" s="263"/>
      <c r="AJ84" s="265"/>
      <c r="AK84" s="377">
        <f t="shared" si="10"/>
        <v>0</v>
      </c>
      <c r="AL84" s="362"/>
      <c r="AM84" s="363"/>
      <c r="AN84" s="363"/>
      <c r="AO84" s="497"/>
      <c r="AP84" s="498"/>
    </row>
    <row r="85" spans="1:43" s="273" customFormat="1" ht="13.5" customHeight="1">
      <c r="A85" s="274"/>
      <c r="B85" s="275" t="s">
        <v>126</v>
      </c>
      <c r="C85" s="276" t="s">
        <v>428</v>
      </c>
      <c r="D85" s="277"/>
      <c r="E85" s="242"/>
      <c r="F85" s="242"/>
      <c r="G85" s="242"/>
      <c r="H85" s="242"/>
      <c r="I85" s="242"/>
      <c r="J85" s="242"/>
      <c r="K85" s="279"/>
      <c r="L85" s="279"/>
      <c r="M85" s="279"/>
      <c r="N85" s="277"/>
      <c r="O85" s="242">
        <v>1</v>
      </c>
      <c r="P85" s="242">
        <v>1</v>
      </c>
      <c r="Q85" s="242">
        <v>1</v>
      </c>
      <c r="R85" s="242">
        <v>1</v>
      </c>
      <c r="S85" s="279">
        <v>1</v>
      </c>
      <c r="T85" s="279"/>
      <c r="U85" s="279"/>
      <c r="V85" s="279"/>
      <c r="W85" s="279"/>
      <c r="X85" s="279"/>
      <c r="Y85" s="279"/>
      <c r="Z85" s="277"/>
      <c r="AA85" s="280"/>
      <c r="AB85" s="242"/>
      <c r="AC85" s="242"/>
      <c r="AD85" s="242"/>
      <c r="AE85" s="242"/>
      <c r="AF85" s="242"/>
      <c r="AG85" s="242"/>
      <c r="AH85" s="242"/>
      <c r="AI85" s="279"/>
      <c r="AJ85" s="281"/>
      <c r="AK85" s="377">
        <f t="shared" si="10"/>
        <v>5</v>
      </c>
      <c r="AL85" s="282"/>
      <c r="AM85" s="283"/>
      <c r="AN85" s="283"/>
      <c r="AO85" s="443"/>
      <c r="AP85" s="285"/>
    </row>
    <row r="86" spans="1:43" s="273" customFormat="1" ht="12" customHeight="1">
      <c r="A86" s="274"/>
      <c r="B86" s="275" t="s">
        <v>127</v>
      </c>
      <c r="C86" s="276" t="s">
        <v>429</v>
      </c>
      <c r="D86" s="277"/>
      <c r="E86" s="242"/>
      <c r="F86" s="242"/>
      <c r="G86" s="242"/>
      <c r="H86" s="242"/>
      <c r="I86" s="242"/>
      <c r="J86" s="242"/>
      <c r="K86" s="279"/>
      <c r="L86" s="279"/>
      <c r="M86" s="279"/>
      <c r="N86" s="277"/>
      <c r="O86" s="242"/>
      <c r="P86" s="242"/>
      <c r="Q86" s="242"/>
      <c r="R86" s="242"/>
      <c r="S86" s="279"/>
      <c r="T86" s="279"/>
      <c r="U86" s="279"/>
      <c r="V86" s="279"/>
      <c r="W86" s="279"/>
      <c r="X86" s="279"/>
      <c r="Y86" s="279"/>
      <c r="Z86" s="277"/>
      <c r="AA86" s="280"/>
      <c r="AB86" s="242"/>
      <c r="AC86" s="242"/>
      <c r="AD86" s="242"/>
      <c r="AE86" s="242"/>
      <c r="AF86" s="242"/>
      <c r="AG86" s="242"/>
      <c r="AH86" s="242"/>
      <c r="AI86" s="279"/>
      <c r="AJ86" s="281"/>
      <c r="AK86" s="377">
        <f t="shared" si="10"/>
        <v>0</v>
      </c>
      <c r="AL86" s="282"/>
      <c r="AM86" s="283"/>
      <c r="AN86" s="283"/>
      <c r="AO86" s="443"/>
      <c r="AP86" s="285"/>
    </row>
    <row r="87" spans="1:43" s="273" customFormat="1" ht="12" customHeight="1">
      <c r="A87" s="274"/>
      <c r="B87" s="275" t="s">
        <v>128</v>
      </c>
      <c r="C87" s="276" t="s">
        <v>430</v>
      </c>
      <c r="D87" s="478"/>
      <c r="E87" s="304"/>
      <c r="F87" s="304"/>
      <c r="G87" s="304"/>
      <c r="H87" s="304"/>
      <c r="I87" s="304"/>
      <c r="J87" s="304"/>
      <c r="K87" s="479"/>
      <c r="L87" s="479"/>
      <c r="M87" s="479"/>
      <c r="N87" s="478">
        <v>1</v>
      </c>
      <c r="O87" s="304"/>
      <c r="P87" s="304"/>
      <c r="Q87" s="304"/>
      <c r="R87" s="304"/>
      <c r="S87" s="479"/>
      <c r="T87" s="479">
        <v>1</v>
      </c>
      <c r="U87" s="479">
        <v>1</v>
      </c>
      <c r="V87" s="479">
        <v>1</v>
      </c>
      <c r="W87" s="479">
        <v>1</v>
      </c>
      <c r="X87" s="479">
        <v>1</v>
      </c>
      <c r="Y87" s="479">
        <v>1</v>
      </c>
      <c r="Z87" s="499"/>
      <c r="AA87" s="480"/>
      <c r="AB87" s="304"/>
      <c r="AC87" s="304"/>
      <c r="AD87" s="304"/>
      <c r="AE87" s="304"/>
      <c r="AF87" s="304"/>
      <c r="AG87" s="304"/>
      <c r="AH87" s="304"/>
      <c r="AI87" s="479"/>
      <c r="AJ87" s="481"/>
      <c r="AK87" s="377">
        <f t="shared" si="10"/>
        <v>7</v>
      </c>
      <c r="AL87" s="490"/>
      <c r="AM87" s="492"/>
      <c r="AN87" s="492"/>
      <c r="AO87" s="500"/>
      <c r="AP87" s="285"/>
    </row>
    <row r="88" spans="1:43" s="273" customFormat="1" ht="12" customHeight="1">
      <c r="A88" s="274"/>
      <c r="B88" s="275" t="s">
        <v>130</v>
      </c>
      <c r="C88" s="276" t="s">
        <v>209</v>
      </c>
      <c r="D88" s="277"/>
      <c r="E88" s="242"/>
      <c r="F88" s="242"/>
      <c r="G88" s="242"/>
      <c r="H88" s="278"/>
      <c r="I88" s="242"/>
      <c r="J88" s="242"/>
      <c r="K88" s="279">
        <v>2</v>
      </c>
      <c r="L88" s="279"/>
      <c r="M88" s="279"/>
      <c r="N88" s="277"/>
      <c r="O88" s="242"/>
      <c r="P88" s="242"/>
      <c r="Q88" s="242"/>
      <c r="R88" s="242"/>
      <c r="S88" s="279"/>
      <c r="T88" s="279"/>
      <c r="U88" s="279"/>
      <c r="V88" s="279"/>
      <c r="W88" s="279"/>
      <c r="X88" s="279"/>
      <c r="Y88" s="279"/>
      <c r="Z88" s="277">
        <v>1</v>
      </c>
      <c r="AA88" s="280">
        <v>1</v>
      </c>
      <c r="AB88" s="242">
        <v>1</v>
      </c>
      <c r="AC88" s="242">
        <v>1</v>
      </c>
      <c r="AD88" s="242">
        <v>1</v>
      </c>
      <c r="AE88" s="242">
        <v>1</v>
      </c>
      <c r="AF88" s="242">
        <v>1</v>
      </c>
      <c r="AG88" s="242">
        <v>1</v>
      </c>
      <c r="AH88" s="242">
        <v>1</v>
      </c>
      <c r="AI88" s="279">
        <v>1</v>
      </c>
      <c r="AJ88" s="281">
        <v>1</v>
      </c>
      <c r="AK88" s="377">
        <f t="shared" si="10"/>
        <v>13</v>
      </c>
      <c r="AL88" s="282">
        <v>5</v>
      </c>
      <c r="AM88" s="283">
        <f>AK88+AL88</f>
        <v>18</v>
      </c>
      <c r="AN88" s="283">
        <v>17</v>
      </c>
      <c r="AO88" s="443">
        <f>AM88-AN88</f>
        <v>1</v>
      </c>
      <c r="AP88" s="285" t="s">
        <v>431</v>
      </c>
    </row>
    <row r="89" spans="1:43" s="273" customFormat="1" ht="12.75" customHeight="1" thickBot="1">
      <c r="A89" s="380"/>
      <c r="B89" s="399" t="s">
        <v>432</v>
      </c>
      <c r="C89" s="400" t="s">
        <v>210</v>
      </c>
      <c r="D89" s="295"/>
      <c r="E89" s="297"/>
      <c r="F89" s="297"/>
      <c r="G89" s="297"/>
      <c r="H89" s="296"/>
      <c r="I89" s="297">
        <v>2</v>
      </c>
      <c r="J89" s="297">
        <v>2</v>
      </c>
      <c r="K89" s="298"/>
      <c r="L89" s="298">
        <v>2</v>
      </c>
      <c r="M89" s="298">
        <v>2</v>
      </c>
      <c r="N89" s="295"/>
      <c r="O89" s="297"/>
      <c r="P89" s="297"/>
      <c r="Q89" s="297"/>
      <c r="R89" s="297"/>
      <c r="S89" s="298"/>
      <c r="T89" s="298"/>
      <c r="U89" s="298"/>
      <c r="V89" s="298"/>
      <c r="W89" s="298"/>
      <c r="X89" s="298"/>
      <c r="Y89" s="298"/>
      <c r="Z89" s="295"/>
      <c r="AA89" s="299"/>
      <c r="AB89" s="297"/>
      <c r="AC89" s="297"/>
      <c r="AD89" s="297"/>
      <c r="AE89" s="297"/>
      <c r="AF89" s="297"/>
      <c r="AG89" s="297"/>
      <c r="AH89" s="297"/>
      <c r="AI89" s="298"/>
      <c r="AJ89" s="300"/>
      <c r="AK89" s="409">
        <f t="shared" si="10"/>
        <v>8</v>
      </c>
      <c r="AL89" s="410"/>
      <c r="AM89" s="412">
        <f>AK89+AL89+AK112</f>
        <v>15</v>
      </c>
      <c r="AN89" s="412">
        <v>17</v>
      </c>
      <c r="AO89" s="500">
        <f>AM89-AN89</f>
        <v>-2</v>
      </c>
      <c r="AP89" s="376" t="s">
        <v>433</v>
      </c>
    </row>
    <row r="90" spans="1:43" s="476" customFormat="1" ht="12" customHeight="1">
      <c r="A90" s="258" t="s">
        <v>434</v>
      </c>
      <c r="B90" s="501" t="s">
        <v>435</v>
      </c>
      <c r="C90" s="502" t="s">
        <v>436</v>
      </c>
      <c r="D90" s="503"/>
      <c r="E90" s="504"/>
      <c r="F90" s="504"/>
      <c r="G90" s="504"/>
      <c r="H90" s="504"/>
      <c r="I90" s="504"/>
      <c r="J90" s="504"/>
      <c r="K90" s="505"/>
      <c r="L90" s="505"/>
      <c r="M90" s="505"/>
      <c r="N90" s="503"/>
      <c r="O90" s="504"/>
      <c r="P90" s="504"/>
      <c r="Q90" s="504"/>
      <c r="R90" s="504"/>
      <c r="S90" s="505"/>
      <c r="T90" s="505"/>
      <c r="U90" s="505"/>
      <c r="V90" s="505"/>
      <c r="W90" s="505"/>
      <c r="X90" s="505"/>
      <c r="Y90" s="505"/>
      <c r="Z90" s="503"/>
      <c r="AA90" s="506"/>
      <c r="AB90" s="385"/>
      <c r="AC90" s="504"/>
      <c r="AD90" s="504"/>
      <c r="AE90" s="504"/>
      <c r="AF90" s="504"/>
      <c r="AG90" s="504"/>
      <c r="AH90" s="504"/>
      <c r="AI90" s="505"/>
      <c r="AJ90" s="507"/>
      <c r="AK90" s="508">
        <f t="shared" si="10"/>
        <v>0</v>
      </c>
      <c r="AL90" s="509">
        <v>0</v>
      </c>
      <c r="AM90" s="510">
        <v>0</v>
      </c>
      <c r="AN90" s="511">
        <v>0</v>
      </c>
      <c r="AO90" s="512">
        <f t="shared" ref="AO90:AO107" si="13">AM90-AN90</f>
        <v>0</v>
      </c>
      <c r="AP90" s="378" t="s">
        <v>437</v>
      </c>
    </row>
    <row r="91" spans="1:43" s="273" customFormat="1" ht="12" customHeight="1">
      <c r="A91" s="274"/>
      <c r="B91" s="293" t="s">
        <v>438</v>
      </c>
      <c r="C91" s="489" t="s">
        <v>439</v>
      </c>
      <c r="D91" s="478"/>
      <c r="E91" s="513"/>
      <c r="F91" s="304"/>
      <c r="G91" s="304"/>
      <c r="H91" s="304"/>
      <c r="I91" s="304"/>
      <c r="J91" s="304"/>
      <c r="K91" s="479"/>
      <c r="L91" s="479"/>
      <c r="M91" s="479"/>
      <c r="N91" s="478">
        <v>1</v>
      </c>
      <c r="O91" s="304">
        <v>1</v>
      </c>
      <c r="P91" s="304">
        <v>1</v>
      </c>
      <c r="Q91" s="304">
        <v>1</v>
      </c>
      <c r="R91" s="304">
        <v>1</v>
      </c>
      <c r="S91" s="395">
        <v>1</v>
      </c>
      <c r="T91" s="395">
        <v>1</v>
      </c>
      <c r="U91" s="395">
        <v>1</v>
      </c>
      <c r="V91" s="395">
        <v>1</v>
      </c>
      <c r="W91" s="395">
        <v>1</v>
      </c>
      <c r="X91" s="395">
        <v>1</v>
      </c>
      <c r="Y91" s="514">
        <v>1</v>
      </c>
      <c r="Z91" s="478"/>
      <c r="AA91" s="480"/>
      <c r="AB91" s="304"/>
      <c r="AC91" s="304"/>
      <c r="AD91" s="304"/>
      <c r="AE91" s="392"/>
      <c r="AF91" s="304">
        <v>2</v>
      </c>
      <c r="AG91" s="304">
        <v>2</v>
      </c>
      <c r="AH91" s="304">
        <v>2</v>
      </c>
      <c r="AI91" s="479">
        <v>2</v>
      </c>
      <c r="AJ91" s="481">
        <v>2</v>
      </c>
      <c r="AK91" s="393">
        <f t="shared" si="10"/>
        <v>22</v>
      </c>
      <c r="AL91" s="490">
        <v>1</v>
      </c>
      <c r="AM91" s="491">
        <f t="shared" ref="AM91:AM93" si="14">AK91+AL91</f>
        <v>23</v>
      </c>
      <c r="AN91" s="492">
        <v>17</v>
      </c>
      <c r="AO91" s="443">
        <f t="shared" si="13"/>
        <v>6</v>
      </c>
      <c r="AP91" s="306" t="s">
        <v>440</v>
      </c>
    </row>
    <row r="92" spans="1:43" s="273" customFormat="1" ht="12" customHeight="1">
      <c r="A92" s="274"/>
      <c r="B92" s="275" t="s">
        <v>134</v>
      </c>
      <c r="C92" s="276" t="s">
        <v>441</v>
      </c>
      <c r="D92" s="277"/>
      <c r="E92" s="242"/>
      <c r="F92" s="242"/>
      <c r="G92" s="242"/>
      <c r="H92" s="392">
        <v>2</v>
      </c>
      <c r="I92" s="242"/>
      <c r="J92" s="242"/>
      <c r="K92" s="242">
        <v>3</v>
      </c>
      <c r="L92" s="392">
        <v>3</v>
      </c>
      <c r="M92" s="279">
        <v>3</v>
      </c>
      <c r="N92" s="277"/>
      <c r="O92" s="242"/>
      <c r="P92" s="242"/>
      <c r="Q92" s="278"/>
      <c r="R92" s="242"/>
      <c r="S92" s="262"/>
      <c r="T92" s="262"/>
      <c r="U92" s="262"/>
      <c r="V92" s="262"/>
      <c r="W92" s="262"/>
      <c r="X92" s="262"/>
      <c r="Y92" s="263"/>
      <c r="Z92" s="515">
        <v>2</v>
      </c>
      <c r="AA92" s="242">
        <v>2</v>
      </c>
      <c r="AB92" s="242">
        <v>2</v>
      </c>
      <c r="AC92" s="242">
        <v>2</v>
      </c>
      <c r="AD92" s="242">
        <v>2</v>
      </c>
      <c r="AE92" s="242">
        <v>2</v>
      </c>
      <c r="AF92" s="242"/>
      <c r="AG92" s="242"/>
      <c r="AH92" s="242"/>
      <c r="AI92" s="279"/>
      <c r="AJ92" s="281"/>
      <c r="AK92" s="393">
        <f t="shared" si="10"/>
        <v>23</v>
      </c>
      <c r="AL92" s="291"/>
      <c r="AM92" s="491">
        <f t="shared" si="14"/>
        <v>23</v>
      </c>
      <c r="AN92" s="242">
        <v>17</v>
      </c>
      <c r="AO92" s="443">
        <f t="shared" si="13"/>
        <v>6</v>
      </c>
      <c r="AP92" s="285"/>
      <c r="AQ92" s="272"/>
    </row>
    <row r="93" spans="1:43" s="273" customFormat="1" ht="12" customHeight="1" thickBot="1">
      <c r="A93" s="380"/>
      <c r="B93" s="399" t="s">
        <v>442</v>
      </c>
      <c r="C93" s="400" t="s">
        <v>443</v>
      </c>
      <c r="D93" s="401"/>
      <c r="E93" s="255"/>
      <c r="F93" s="255"/>
      <c r="G93" s="255"/>
      <c r="H93" s="255"/>
      <c r="I93" s="255"/>
      <c r="J93" s="255"/>
      <c r="K93" s="255"/>
      <c r="L93" s="516"/>
      <c r="M93" s="402"/>
      <c r="N93" s="401"/>
      <c r="O93" s="255"/>
      <c r="P93" s="255"/>
      <c r="Q93" s="493"/>
      <c r="R93" s="255"/>
      <c r="S93" s="433"/>
      <c r="T93" s="433"/>
      <c r="U93" s="433"/>
      <c r="V93" s="433"/>
      <c r="W93" s="433"/>
      <c r="X93" s="433"/>
      <c r="Y93" s="517"/>
      <c r="Z93" s="518"/>
      <c r="AA93" s="255"/>
      <c r="AB93" s="255"/>
      <c r="AC93" s="255"/>
      <c r="AD93" s="255"/>
      <c r="AE93" s="255"/>
      <c r="AF93" s="255"/>
      <c r="AG93" s="255"/>
      <c r="AH93" s="255"/>
      <c r="AI93" s="402"/>
      <c r="AJ93" s="373"/>
      <c r="AK93" s="444">
        <f t="shared" si="10"/>
        <v>0</v>
      </c>
      <c r="AL93" s="519"/>
      <c r="AM93" s="496">
        <f t="shared" si="14"/>
        <v>0</v>
      </c>
      <c r="AN93" s="255">
        <v>0</v>
      </c>
      <c r="AO93" s="500">
        <v>0</v>
      </c>
      <c r="AP93" s="520" t="s">
        <v>444</v>
      </c>
      <c r="AQ93" s="272"/>
    </row>
    <row r="94" spans="1:43" s="273" customFormat="1" ht="12.95" customHeight="1">
      <c r="A94" s="258" t="s">
        <v>445</v>
      </c>
      <c r="B94" s="259" t="s">
        <v>446</v>
      </c>
      <c r="C94" s="260" t="s">
        <v>447</v>
      </c>
      <c r="D94" s="261"/>
      <c r="E94" s="262">
        <v>3</v>
      </c>
      <c r="F94" s="262"/>
      <c r="G94" s="262"/>
      <c r="H94" s="262"/>
      <c r="I94" s="262"/>
      <c r="J94" s="262">
        <v>3</v>
      </c>
      <c r="K94" s="263"/>
      <c r="L94" s="263"/>
      <c r="M94" s="263"/>
      <c r="N94" s="261"/>
      <c r="O94" s="262"/>
      <c r="P94" s="262"/>
      <c r="Q94" s="262"/>
      <c r="R94" s="262">
        <v>4</v>
      </c>
      <c r="S94" s="263">
        <v>4</v>
      </c>
      <c r="T94" s="263"/>
      <c r="U94" s="263"/>
      <c r="V94" s="263"/>
      <c r="W94" s="263"/>
      <c r="X94" s="263"/>
      <c r="Y94" s="263"/>
      <c r="Z94" s="261"/>
      <c r="AA94" s="264"/>
      <c r="AB94" s="262"/>
      <c r="AC94" s="262"/>
      <c r="AD94" s="262"/>
      <c r="AE94" s="262"/>
      <c r="AF94" s="262"/>
      <c r="AG94" s="262"/>
      <c r="AH94" s="262"/>
      <c r="AI94" s="263"/>
      <c r="AJ94" s="265"/>
      <c r="AK94" s="388">
        <f t="shared" si="10"/>
        <v>14</v>
      </c>
      <c r="AL94" s="362">
        <v>4</v>
      </c>
      <c r="AM94" s="390">
        <f>AK94+AL94</f>
        <v>18</v>
      </c>
      <c r="AN94" s="363">
        <v>17</v>
      </c>
      <c r="AO94" s="521">
        <f t="shared" si="13"/>
        <v>1</v>
      </c>
      <c r="AP94" s="285" t="s">
        <v>448</v>
      </c>
    </row>
    <row r="95" spans="1:43" s="273" customFormat="1" ht="12.95" customHeight="1">
      <c r="A95" s="274"/>
      <c r="B95" s="275" t="s">
        <v>136</v>
      </c>
      <c r="C95" s="260" t="s">
        <v>449</v>
      </c>
      <c r="D95" s="277"/>
      <c r="E95" s="242"/>
      <c r="F95" s="242"/>
      <c r="G95" s="242"/>
      <c r="H95" s="242"/>
      <c r="I95" s="242">
        <v>3</v>
      </c>
      <c r="J95" s="242"/>
      <c r="K95" s="279"/>
      <c r="L95" s="279"/>
      <c r="M95" s="279"/>
      <c r="N95" s="277"/>
      <c r="O95" s="275"/>
      <c r="P95" s="242"/>
      <c r="Q95" s="242"/>
      <c r="R95" s="242"/>
      <c r="S95" s="279"/>
      <c r="T95" s="279"/>
      <c r="U95" s="279"/>
      <c r="V95" s="279"/>
      <c r="W95" s="279"/>
      <c r="X95" s="279"/>
      <c r="Y95" s="279"/>
      <c r="Z95" s="277"/>
      <c r="AA95" s="280"/>
      <c r="AB95" s="242"/>
      <c r="AC95" s="242">
        <v>3</v>
      </c>
      <c r="AD95" s="242"/>
      <c r="AE95" s="242"/>
      <c r="AF95" s="242"/>
      <c r="AG95" s="242"/>
      <c r="AH95" s="242"/>
      <c r="AI95" s="279"/>
      <c r="AJ95" s="281">
        <v>3</v>
      </c>
      <c r="AK95" s="377">
        <f t="shared" si="10"/>
        <v>9</v>
      </c>
      <c r="AL95" s="282">
        <v>5</v>
      </c>
      <c r="AM95" s="363">
        <f t="shared" ref="AM95:AM102" si="15">AK95+AL95</f>
        <v>14</v>
      </c>
      <c r="AN95" s="283">
        <v>17</v>
      </c>
      <c r="AO95" s="443">
        <f t="shared" si="13"/>
        <v>-3</v>
      </c>
      <c r="AP95" s="522" t="s">
        <v>450</v>
      </c>
    </row>
    <row r="96" spans="1:43" s="273" customFormat="1" ht="12.95" customHeight="1">
      <c r="A96" s="274"/>
      <c r="B96" s="275" t="s">
        <v>451</v>
      </c>
      <c r="C96" s="260" t="s">
        <v>452</v>
      </c>
      <c r="D96" s="277"/>
      <c r="E96" s="242"/>
      <c r="F96" s="242"/>
      <c r="G96" s="242"/>
      <c r="H96" s="242"/>
      <c r="I96" s="242"/>
      <c r="J96" s="242"/>
      <c r="K96" s="279"/>
      <c r="L96" s="279"/>
      <c r="M96" s="279"/>
      <c r="N96" s="277"/>
      <c r="O96" s="242">
        <v>4</v>
      </c>
      <c r="P96" s="242"/>
      <c r="Q96" s="242"/>
      <c r="R96" s="242"/>
      <c r="S96" s="279"/>
      <c r="T96" s="279"/>
      <c r="U96" s="279"/>
      <c r="V96" s="279"/>
      <c r="W96" s="279"/>
      <c r="X96" s="279"/>
      <c r="Y96" s="279"/>
      <c r="Z96" s="277">
        <v>3</v>
      </c>
      <c r="AA96" s="286">
        <v>3</v>
      </c>
      <c r="AB96" s="242">
        <v>3</v>
      </c>
      <c r="AC96" s="242"/>
      <c r="AD96" s="242"/>
      <c r="AE96" s="242"/>
      <c r="AF96" s="242"/>
      <c r="AG96" s="242"/>
      <c r="AH96" s="242"/>
      <c r="AI96" s="279"/>
      <c r="AJ96" s="523"/>
      <c r="AK96" s="377">
        <f t="shared" si="10"/>
        <v>13</v>
      </c>
      <c r="AL96" s="282"/>
      <c r="AM96" s="363">
        <f t="shared" si="15"/>
        <v>13</v>
      </c>
      <c r="AN96" s="283">
        <v>17</v>
      </c>
      <c r="AO96" s="443">
        <f t="shared" si="13"/>
        <v>-4</v>
      </c>
      <c r="AP96" s="285"/>
    </row>
    <row r="97" spans="1:43" s="273" customFormat="1" ht="12.95" customHeight="1">
      <c r="A97" s="274"/>
      <c r="B97" s="275" t="s">
        <v>138</v>
      </c>
      <c r="C97" s="260" t="s">
        <v>453</v>
      </c>
      <c r="D97" s="277"/>
      <c r="E97" s="242"/>
      <c r="F97" s="242"/>
      <c r="G97" s="242"/>
      <c r="H97" s="242"/>
      <c r="I97" s="242"/>
      <c r="J97" s="242"/>
      <c r="K97" s="279"/>
      <c r="L97" s="279"/>
      <c r="M97" s="279">
        <v>3</v>
      </c>
      <c r="N97" s="277"/>
      <c r="O97" s="242"/>
      <c r="P97" s="242"/>
      <c r="Q97" s="242"/>
      <c r="R97" s="242"/>
      <c r="S97" s="279"/>
      <c r="T97" s="279"/>
      <c r="U97" s="279"/>
      <c r="V97" s="279"/>
      <c r="W97" s="279"/>
      <c r="X97" s="279"/>
      <c r="Y97" s="279"/>
      <c r="Z97" s="277"/>
      <c r="AA97" s="280"/>
      <c r="AB97" s="242"/>
      <c r="AC97" s="242"/>
      <c r="AD97" s="242"/>
      <c r="AE97" s="242"/>
      <c r="AF97" s="242"/>
      <c r="AG97" s="242">
        <v>3</v>
      </c>
      <c r="AH97" s="242">
        <v>3</v>
      </c>
      <c r="AI97" s="279">
        <v>3</v>
      </c>
      <c r="AJ97" s="281"/>
      <c r="AK97" s="377">
        <f t="shared" si="10"/>
        <v>12</v>
      </c>
      <c r="AL97" s="282">
        <v>5</v>
      </c>
      <c r="AM97" s="363">
        <f t="shared" si="15"/>
        <v>17</v>
      </c>
      <c r="AN97" s="283">
        <v>17</v>
      </c>
      <c r="AO97" s="443">
        <f t="shared" si="13"/>
        <v>0</v>
      </c>
      <c r="AP97" s="524" t="s">
        <v>454</v>
      </c>
    </row>
    <row r="98" spans="1:43" s="273" customFormat="1" ht="12.95" customHeight="1">
      <c r="A98" s="274"/>
      <c r="B98" s="293" t="s">
        <v>455</v>
      </c>
      <c r="C98" s="260" t="s">
        <v>456</v>
      </c>
      <c r="D98" s="277"/>
      <c r="E98" s="242"/>
      <c r="F98" s="242"/>
      <c r="G98" s="242"/>
      <c r="H98" s="242">
        <v>3</v>
      </c>
      <c r="I98" s="242"/>
      <c r="J98" s="242"/>
      <c r="K98" s="242"/>
      <c r="L98" s="242">
        <v>3</v>
      </c>
      <c r="M98" s="279"/>
      <c r="N98" s="277"/>
      <c r="O98" s="242"/>
      <c r="P98" s="242"/>
      <c r="Q98" s="242"/>
      <c r="R98" s="242"/>
      <c r="S98" s="279"/>
      <c r="T98" s="279"/>
      <c r="U98" s="279"/>
      <c r="V98" s="279">
        <v>4</v>
      </c>
      <c r="W98" s="279">
        <v>4</v>
      </c>
      <c r="X98" s="279"/>
      <c r="Y98" s="279"/>
      <c r="Z98" s="277"/>
      <c r="AA98" s="280"/>
      <c r="AB98" s="242"/>
      <c r="AC98" s="242"/>
      <c r="AD98" s="242"/>
      <c r="AE98" s="242"/>
      <c r="AF98" s="242"/>
      <c r="AG98" s="242"/>
      <c r="AH98" s="242"/>
      <c r="AI98" s="279"/>
      <c r="AJ98" s="281"/>
      <c r="AK98" s="377">
        <f t="shared" si="10"/>
        <v>14</v>
      </c>
      <c r="AL98" s="282">
        <v>5</v>
      </c>
      <c r="AM98" s="363">
        <f t="shared" si="15"/>
        <v>19</v>
      </c>
      <c r="AN98" s="283">
        <v>17</v>
      </c>
      <c r="AO98" s="443">
        <f t="shared" si="13"/>
        <v>2</v>
      </c>
      <c r="AP98" s="285" t="s">
        <v>457</v>
      </c>
    </row>
    <row r="99" spans="1:43" s="273" customFormat="1" ht="12.95" customHeight="1">
      <c r="A99" s="274"/>
      <c r="B99" s="275" t="s">
        <v>140</v>
      </c>
      <c r="C99" s="260" t="s">
        <v>458</v>
      </c>
      <c r="D99" s="277"/>
      <c r="E99" s="242"/>
      <c r="F99" s="242">
        <v>3</v>
      </c>
      <c r="G99" s="242">
        <v>3</v>
      </c>
      <c r="H99" s="242"/>
      <c r="I99" s="242"/>
      <c r="J99" s="242"/>
      <c r="K99" s="242"/>
      <c r="L99" s="242"/>
      <c r="M99" s="279"/>
      <c r="N99" s="277">
        <v>4</v>
      </c>
      <c r="O99" s="275"/>
      <c r="P99" s="242"/>
      <c r="Q99" s="242"/>
      <c r="R99" s="242"/>
      <c r="S99" s="279"/>
      <c r="T99" s="279"/>
      <c r="U99" s="279"/>
      <c r="V99" s="279"/>
      <c r="W99" s="279"/>
      <c r="X99" s="279"/>
      <c r="Y99" s="279"/>
      <c r="Z99" s="277"/>
      <c r="AA99" s="280"/>
      <c r="AB99" s="242"/>
      <c r="AC99" s="242"/>
      <c r="AD99" s="242"/>
      <c r="AE99" s="242"/>
      <c r="AF99" s="242"/>
      <c r="AG99" s="242"/>
      <c r="AH99" s="242"/>
      <c r="AI99" s="279"/>
      <c r="AJ99" s="281"/>
      <c r="AK99" s="377">
        <f t="shared" si="10"/>
        <v>10</v>
      </c>
      <c r="AL99" s="282">
        <v>3</v>
      </c>
      <c r="AM99" s="363">
        <f t="shared" si="15"/>
        <v>13</v>
      </c>
      <c r="AN99" s="283">
        <v>17</v>
      </c>
      <c r="AO99" s="443">
        <f t="shared" si="13"/>
        <v>-4</v>
      </c>
      <c r="AP99" s="285" t="s">
        <v>353</v>
      </c>
    </row>
    <row r="100" spans="1:43" s="273" customFormat="1" ht="12.95" customHeight="1">
      <c r="A100" s="274"/>
      <c r="B100" s="259" t="s">
        <v>141</v>
      </c>
      <c r="C100" s="260" t="s">
        <v>459</v>
      </c>
      <c r="D100" s="277"/>
      <c r="E100" s="242"/>
      <c r="F100" s="242"/>
      <c r="G100" s="242"/>
      <c r="H100" s="242"/>
      <c r="I100" s="242"/>
      <c r="J100" s="525"/>
      <c r="K100" s="525"/>
      <c r="L100" s="525"/>
      <c r="M100" s="526"/>
      <c r="N100" s="277"/>
      <c r="O100" s="242"/>
      <c r="P100" s="242">
        <v>4</v>
      </c>
      <c r="Q100" s="242"/>
      <c r="R100" s="242"/>
      <c r="S100" s="279"/>
      <c r="T100" s="279">
        <v>4</v>
      </c>
      <c r="U100" s="279">
        <v>4</v>
      </c>
      <c r="V100" s="279"/>
      <c r="W100" s="279"/>
      <c r="X100" s="279"/>
      <c r="Y100" s="279"/>
      <c r="Z100" s="277"/>
      <c r="AA100" s="280"/>
      <c r="AB100" s="242"/>
      <c r="AC100" s="242"/>
      <c r="AD100" s="242"/>
      <c r="AE100" s="242"/>
      <c r="AF100" s="242">
        <v>3</v>
      </c>
      <c r="AG100" s="242"/>
      <c r="AH100" s="242"/>
      <c r="AI100" s="279"/>
      <c r="AJ100" s="281"/>
      <c r="AK100" s="377">
        <f t="shared" si="10"/>
        <v>15</v>
      </c>
      <c r="AL100" s="282"/>
      <c r="AM100" s="363">
        <f t="shared" si="15"/>
        <v>15</v>
      </c>
      <c r="AN100" s="283">
        <v>17</v>
      </c>
      <c r="AO100" s="443">
        <f t="shared" si="13"/>
        <v>-2</v>
      </c>
      <c r="AP100" s="285"/>
    </row>
    <row r="101" spans="1:43" s="273" customFormat="1" ht="12.95" customHeight="1">
      <c r="A101" s="274"/>
      <c r="B101" s="448" t="s">
        <v>142</v>
      </c>
      <c r="C101" s="294" t="s">
        <v>460</v>
      </c>
      <c r="D101" s="478"/>
      <c r="E101" s="304"/>
      <c r="F101" s="304"/>
      <c r="G101" s="304"/>
      <c r="H101" s="304"/>
      <c r="I101" s="304"/>
      <c r="J101" s="304"/>
      <c r="K101" s="304">
        <v>3</v>
      </c>
      <c r="L101" s="304"/>
      <c r="M101" s="479"/>
      <c r="N101" s="478"/>
      <c r="O101" s="304"/>
      <c r="P101" s="304"/>
      <c r="Q101" s="304">
        <v>4</v>
      </c>
      <c r="R101" s="304"/>
      <c r="S101" s="479"/>
      <c r="T101" s="479"/>
      <c r="U101" s="479"/>
      <c r="V101" s="479"/>
      <c r="W101" s="479"/>
      <c r="X101" s="479">
        <v>4</v>
      </c>
      <c r="Y101" s="479">
        <v>4</v>
      </c>
      <c r="Z101" s="478"/>
      <c r="AA101" s="480"/>
      <c r="AB101" s="304"/>
      <c r="AC101" s="304"/>
      <c r="AD101" s="304"/>
      <c r="AE101" s="304"/>
      <c r="AF101" s="304"/>
      <c r="AG101" s="304"/>
      <c r="AH101" s="304"/>
      <c r="AI101" s="479"/>
      <c r="AJ101" s="481"/>
      <c r="AK101" s="527">
        <f t="shared" si="10"/>
        <v>15</v>
      </c>
      <c r="AL101" s="490"/>
      <c r="AM101" s="289">
        <f t="shared" si="15"/>
        <v>15</v>
      </c>
      <c r="AN101" s="492">
        <v>17</v>
      </c>
      <c r="AO101" s="500">
        <f t="shared" si="13"/>
        <v>-2</v>
      </c>
      <c r="AP101" s="528"/>
      <c r="AQ101" s="272"/>
    </row>
    <row r="102" spans="1:43" s="273" customFormat="1" ht="12.95" customHeight="1" thickBot="1">
      <c r="A102" s="380"/>
      <c r="B102" s="529" t="s">
        <v>143</v>
      </c>
      <c r="C102" s="530" t="s">
        <v>461</v>
      </c>
      <c r="D102" s="531">
        <v>3</v>
      </c>
      <c r="E102" s="532"/>
      <c r="F102" s="532"/>
      <c r="G102" s="532"/>
      <c r="H102" s="532"/>
      <c r="I102" s="532"/>
      <c r="J102" s="532"/>
      <c r="K102" s="532"/>
      <c r="L102" s="532"/>
      <c r="M102" s="533"/>
      <c r="N102" s="531"/>
      <c r="O102" s="532"/>
      <c r="P102" s="532"/>
      <c r="Q102" s="532"/>
      <c r="R102" s="532"/>
      <c r="S102" s="533"/>
      <c r="T102" s="533"/>
      <c r="U102" s="533"/>
      <c r="V102" s="533"/>
      <c r="W102" s="533"/>
      <c r="X102" s="533"/>
      <c r="Y102" s="533"/>
      <c r="Z102" s="531"/>
      <c r="AA102" s="534"/>
      <c r="AB102" s="532"/>
      <c r="AC102" s="532"/>
      <c r="AD102" s="532">
        <v>3</v>
      </c>
      <c r="AE102" s="532">
        <v>3</v>
      </c>
      <c r="AF102" s="532"/>
      <c r="AG102" s="532"/>
      <c r="AH102" s="532"/>
      <c r="AI102" s="533"/>
      <c r="AJ102" s="535"/>
      <c r="AK102" s="536">
        <f t="shared" si="10"/>
        <v>9</v>
      </c>
      <c r="AL102" s="537">
        <v>4</v>
      </c>
      <c r="AM102" s="336">
        <f t="shared" si="15"/>
        <v>13</v>
      </c>
      <c r="AN102" s="536">
        <v>17</v>
      </c>
      <c r="AO102" s="538">
        <f t="shared" si="13"/>
        <v>-4</v>
      </c>
      <c r="AP102" s="539" t="s">
        <v>462</v>
      </c>
      <c r="AQ102" s="272"/>
    </row>
    <row r="103" spans="1:43" s="273" customFormat="1" ht="12.95" customHeight="1">
      <c r="A103" s="439" t="s">
        <v>463</v>
      </c>
      <c r="B103" s="346" t="s">
        <v>464</v>
      </c>
      <c r="C103" s="382" t="s">
        <v>465</v>
      </c>
      <c r="D103" s="348"/>
      <c r="E103" s="230"/>
      <c r="F103" s="230"/>
      <c r="G103" s="385"/>
      <c r="H103" s="385"/>
      <c r="I103" s="385"/>
      <c r="J103" s="540"/>
      <c r="K103" s="540"/>
      <c r="L103" s="385"/>
      <c r="M103" s="541"/>
      <c r="N103" s="348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349"/>
      <c r="Z103" s="348"/>
      <c r="AA103" s="230"/>
      <c r="AB103" s="230"/>
      <c r="AC103" s="230"/>
      <c r="AD103" s="230"/>
      <c r="AE103" s="230">
        <v>2</v>
      </c>
      <c r="AF103" s="230">
        <v>2</v>
      </c>
      <c r="AG103" s="230">
        <v>2</v>
      </c>
      <c r="AH103" s="230">
        <v>2</v>
      </c>
      <c r="AI103" s="349">
        <v>2</v>
      </c>
      <c r="AJ103" s="387">
        <v>2</v>
      </c>
      <c r="AK103" s="388">
        <f t="shared" si="10"/>
        <v>12</v>
      </c>
      <c r="AL103" s="542">
        <v>3</v>
      </c>
      <c r="AM103" s="230">
        <f>AK103+AL103+AK108</f>
        <v>17</v>
      </c>
      <c r="AN103" s="230">
        <v>17</v>
      </c>
      <c r="AO103" s="231">
        <f t="shared" si="13"/>
        <v>0</v>
      </c>
      <c r="AP103" s="441" t="s">
        <v>353</v>
      </c>
      <c r="AQ103" s="272"/>
    </row>
    <row r="104" spans="1:43" s="273" customFormat="1" ht="12.95" customHeight="1">
      <c r="A104" s="391"/>
      <c r="B104" s="275" t="s">
        <v>264</v>
      </c>
      <c r="C104" s="276" t="s">
        <v>466</v>
      </c>
      <c r="D104" s="277"/>
      <c r="E104" s="242"/>
      <c r="F104" s="242"/>
      <c r="G104" s="242"/>
      <c r="H104" s="242"/>
      <c r="I104" s="242"/>
      <c r="J104" s="242"/>
      <c r="K104" s="242"/>
      <c r="L104" s="242"/>
      <c r="M104" s="279"/>
      <c r="N104" s="277"/>
      <c r="O104" s="275"/>
      <c r="P104" s="242"/>
      <c r="Q104" s="242"/>
      <c r="R104" s="242"/>
      <c r="S104" s="242"/>
      <c r="T104" s="242"/>
      <c r="U104" s="242">
        <v>2</v>
      </c>
      <c r="V104" s="242">
        <v>2</v>
      </c>
      <c r="W104" s="242">
        <v>2</v>
      </c>
      <c r="X104" s="242">
        <v>2</v>
      </c>
      <c r="Y104" s="279">
        <v>2</v>
      </c>
      <c r="Z104" s="277">
        <v>2</v>
      </c>
      <c r="AA104" s="242">
        <v>2</v>
      </c>
      <c r="AB104" s="242">
        <v>2</v>
      </c>
      <c r="AC104" s="242"/>
      <c r="AD104" s="242"/>
      <c r="AE104" s="242"/>
      <c r="AF104" s="242"/>
      <c r="AG104" s="242"/>
      <c r="AH104" s="242"/>
      <c r="AI104" s="279"/>
      <c r="AJ104" s="281"/>
      <c r="AK104" s="393">
        <f t="shared" si="10"/>
        <v>16</v>
      </c>
      <c r="AL104" s="291"/>
      <c r="AM104" s="242">
        <f>AK104+AL104</f>
        <v>16</v>
      </c>
      <c r="AN104" s="242">
        <v>17</v>
      </c>
      <c r="AO104" s="243">
        <f t="shared" si="13"/>
        <v>-1</v>
      </c>
      <c r="AP104" s="285"/>
      <c r="AQ104" s="272"/>
    </row>
    <row r="105" spans="1:43" s="273" customFormat="1" ht="12.95" customHeight="1">
      <c r="A105" s="391"/>
      <c r="B105" s="275" t="s">
        <v>423</v>
      </c>
      <c r="C105" s="276" t="s">
        <v>467</v>
      </c>
      <c r="D105" s="277"/>
      <c r="E105" s="242"/>
      <c r="F105" s="242"/>
      <c r="G105" s="242"/>
      <c r="H105" s="242"/>
      <c r="I105" s="242"/>
      <c r="J105" s="242"/>
      <c r="K105" s="242">
        <v>2</v>
      </c>
      <c r="L105" s="242">
        <v>2</v>
      </c>
      <c r="M105" s="279">
        <v>2</v>
      </c>
      <c r="N105" s="515"/>
      <c r="O105" s="392"/>
      <c r="P105" s="392"/>
      <c r="Q105" s="392"/>
      <c r="R105" s="242"/>
      <c r="S105" s="242"/>
      <c r="T105" s="242"/>
      <c r="U105" s="242"/>
      <c r="V105" s="242"/>
      <c r="W105" s="242"/>
      <c r="X105" s="242"/>
      <c r="Y105" s="279"/>
      <c r="Z105" s="277"/>
      <c r="AA105" s="278"/>
      <c r="AB105" s="242"/>
      <c r="AC105" s="242">
        <v>2</v>
      </c>
      <c r="AD105" s="242">
        <v>2</v>
      </c>
      <c r="AE105" s="242"/>
      <c r="AF105" s="242"/>
      <c r="AG105" s="242"/>
      <c r="AH105" s="242"/>
      <c r="AI105" s="279"/>
      <c r="AJ105" s="281"/>
      <c r="AK105" s="393">
        <f t="shared" si="10"/>
        <v>10</v>
      </c>
      <c r="AL105" s="291"/>
      <c r="AM105" s="242">
        <f>AK105+AL105+AK109</f>
        <v>14</v>
      </c>
      <c r="AN105" s="242">
        <v>17</v>
      </c>
      <c r="AO105" s="243">
        <f t="shared" si="13"/>
        <v>-3</v>
      </c>
      <c r="AP105" s="285"/>
      <c r="AQ105" s="272"/>
    </row>
    <row r="106" spans="1:43" s="273" customFormat="1" ht="12.95" customHeight="1">
      <c r="A106" s="391"/>
      <c r="B106" s="275" t="s">
        <v>266</v>
      </c>
      <c r="C106" s="276" t="s">
        <v>468</v>
      </c>
      <c r="D106" s="277"/>
      <c r="E106" s="242"/>
      <c r="F106" s="242"/>
      <c r="G106" s="242"/>
      <c r="H106" s="242">
        <v>2</v>
      </c>
      <c r="I106" s="242">
        <v>2</v>
      </c>
      <c r="J106" s="242">
        <v>2</v>
      </c>
      <c r="K106" s="242"/>
      <c r="L106" s="242"/>
      <c r="M106" s="279"/>
      <c r="N106" s="277">
        <v>2</v>
      </c>
      <c r="O106" s="242">
        <v>2</v>
      </c>
      <c r="P106" s="242">
        <v>2</v>
      </c>
      <c r="Q106" s="242"/>
      <c r="R106" s="242"/>
      <c r="S106" s="242"/>
      <c r="T106" s="242"/>
      <c r="U106" s="242"/>
      <c r="V106" s="242"/>
      <c r="W106" s="242"/>
      <c r="X106" s="242"/>
      <c r="Y106" s="279"/>
      <c r="Z106" s="277"/>
      <c r="AA106" s="242"/>
      <c r="AB106" s="242"/>
      <c r="AC106" s="242"/>
      <c r="AD106" s="242"/>
      <c r="AE106" s="242"/>
      <c r="AF106" s="242"/>
      <c r="AG106" s="242"/>
      <c r="AH106" s="242"/>
      <c r="AI106" s="279"/>
      <c r="AJ106" s="281"/>
      <c r="AK106" s="393">
        <f t="shared" si="10"/>
        <v>12</v>
      </c>
      <c r="AL106" s="291">
        <v>1</v>
      </c>
      <c r="AM106" s="242">
        <f>AK106+AL106+AK110</f>
        <v>17</v>
      </c>
      <c r="AN106" s="242">
        <v>17</v>
      </c>
      <c r="AO106" s="243">
        <f t="shared" si="13"/>
        <v>0</v>
      </c>
      <c r="AP106" s="522" t="s">
        <v>413</v>
      </c>
      <c r="AQ106" s="272"/>
    </row>
    <row r="107" spans="1:43" s="273" customFormat="1" ht="12.95" customHeight="1" thickBot="1">
      <c r="A107" s="398"/>
      <c r="B107" s="399" t="s">
        <v>267</v>
      </c>
      <c r="C107" s="543" t="s">
        <v>469</v>
      </c>
      <c r="D107" s="401">
        <v>2</v>
      </c>
      <c r="E107" s="255">
        <v>2</v>
      </c>
      <c r="F107" s="255">
        <v>2</v>
      </c>
      <c r="G107" s="255">
        <v>2</v>
      </c>
      <c r="H107" s="255"/>
      <c r="I107" s="255"/>
      <c r="J107" s="255"/>
      <c r="K107" s="255"/>
      <c r="L107" s="255"/>
      <c r="M107" s="402"/>
      <c r="N107" s="401"/>
      <c r="O107" s="255"/>
      <c r="P107" s="255"/>
      <c r="Q107" s="255">
        <v>2</v>
      </c>
      <c r="R107" s="255">
        <v>2</v>
      </c>
      <c r="S107" s="255">
        <v>2</v>
      </c>
      <c r="T107" s="255">
        <v>2</v>
      </c>
      <c r="U107" s="255"/>
      <c r="V107" s="255"/>
      <c r="W107" s="255"/>
      <c r="X107" s="255"/>
      <c r="Y107" s="402"/>
      <c r="Z107" s="401"/>
      <c r="AA107" s="544"/>
      <c r="AB107" s="404"/>
      <c r="AC107" s="255"/>
      <c r="AD107" s="255"/>
      <c r="AE107" s="255"/>
      <c r="AF107" s="255"/>
      <c r="AG107" s="255"/>
      <c r="AH107" s="255"/>
      <c r="AI107" s="402"/>
      <c r="AJ107" s="373"/>
      <c r="AK107" s="444">
        <f t="shared" si="10"/>
        <v>16</v>
      </c>
      <c r="AL107" s="375"/>
      <c r="AM107" s="255">
        <f>AK107+AL107</f>
        <v>16</v>
      </c>
      <c r="AN107" s="255">
        <v>17</v>
      </c>
      <c r="AO107" s="256">
        <f t="shared" si="13"/>
        <v>-1</v>
      </c>
      <c r="AP107" s="376"/>
    </row>
    <row r="108" spans="1:43" s="273" customFormat="1" ht="12.95" customHeight="1">
      <c r="A108" s="545" t="s">
        <v>470</v>
      </c>
      <c r="B108" s="546" t="s">
        <v>464</v>
      </c>
      <c r="C108" s="547" t="s">
        <v>471</v>
      </c>
      <c r="D108" s="348"/>
      <c r="E108" s="230"/>
      <c r="F108" s="230"/>
      <c r="G108" s="230"/>
      <c r="H108" s="230"/>
      <c r="I108" s="230"/>
      <c r="J108" s="230"/>
      <c r="K108" s="230"/>
      <c r="L108" s="230"/>
      <c r="M108" s="349"/>
      <c r="N108" s="348">
        <v>1</v>
      </c>
      <c r="O108" s="230">
        <v>1</v>
      </c>
      <c r="P108" s="230"/>
      <c r="Q108" s="230"/>
      <c r="R108" s="230"/>
      <c r="S108" s="230"/>
      <c r="T108" s="230"/>
      <c r="U108" s="230"/>
      <c r="V108" s="230"/>
      <c r="W108" s="230"/>
      <c r="X108" s="230"/>
      <c r="Y108" s="349"/>
      <c r="Z108" s="348"/>
      <c r="AA108" s="385"/>
      <c r="AB108" s="504"/>
      <c r="AC108" s="230"/>
      <c r="AD108" s="230"/>
      <c r="AE108" s="230"/>
      <c r="AF108" s="230"/>
      <c r="AG108" s="230"/>
      <c r="AH108" s="230"/>
      <c r="AI108" s="349"/>
      <c r="AJ108" s="387"/>
      <c r="AK108" s="388">
        <f t="shared" si="10"/>
        <v>2</v>
      </c>
      <c r="AL108" s="542"/>
      <c r="AM108" s="230"/>
      <c r="AN108" s="230"/>
      <c r="AO108" s="231"/>
      <c r="AP108" s="548"/>
    </row>
    <row r="109" spans="1:43" s="273" customFormat="1" ht="12.95" customHeight="1">
      <c r="A109" s="549"/>
      <c r="B109" s="550" t="s">
        <v>423</v>
      </c>
      <c r="C109" s="276" t="s">
        <v>472</v>
      </c>
      <c r="D109" s="277"/>
      <c r="E109" s="242"/>
      <c r="F109" s="242"/>
      <c r="G109" s="242"/>
      <c r="H109" s="242"/>
      <c r="I109" s="242"/>
      <c r="J109" s="242"/>
      <c r="K109" s="242"/>
      <c r="L109" s="242"/>
      <c r="M109" s="279"/>
      <c r="N109" s="277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79"/>
      <c r="Z109" s="277"/>
      <c r="AA109" s="242"/>
      <c r="AB109" s="242"/>
      <c r="AC109" s="242"/>
      <c r="AD109" s="242"/>
      <c r="AE109" s="242"/>
      <c r="AF109" s="242"/>
      <c r="AG109" s="242">
        <v>1</v>
      </c>
      <c r="AH109" s="242">
        <v>1</v>
      </c>
      <c r="AI109" s="279">
        <v>1</v>
      </c>
      <c r="AJ109" s="281">
        <v>1</v>
      </c>
      <c r="AK109" s="393">
        <f t="shared" si="10"/>
        <v>4</v>
      </c>
      <c r="AL109" s="291"/>
      <c r="AM109" s="242"/>
      <c r="AN109" s="242"/>
      <c r="AO109" s="243"/>
      <c r="AP109" s="285"/>
    </row>
    <row r="110" spans="1:43" s="273" customFormat="1" ht="12.95" customHeight="1">
      <c r="A110" s="549"/>
      <c r="B110" s="550" t="s">
        <v>266</v>
      </c>
      <c r="C110" s="276" t="s">
        <v>473</v>
      </c>
      <c r="D110" s="277"/>
      <c r="E110" s="242"/>
      <c r="F110" s="242"/>
      <c r="G110" s="242"/>
      <c r="H110" s="242"/>
      <c r="I110" s="242"/>
      <c r="J110" s="242"/>
      <c r="K110" s="242"/>
      <c r="L110" s="242"/>
      <c r="M110" s="279"/>
      <c r="N110" s="277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79"/>
      <c r="Z110" s="277"/>
      <c r="AA110" s="242"/>
      <c r="AB110" s="242"/>
      <c r="AC110" s="242">
        <v>1</v>
      </c>
      <c r="AD110" s="242">
        <v>1</v>
      </c>
      <c r="AE110" s="242">
        <v>1</v>
      </c>
      <c r="AF110" s="242">
        <v>1</v>
      </c>
      <c r="AG110" s="242"/>
      <c r="AH110" s="242"/>
      <c r="AI110" s="279"/>
      <c r="AJ110" s="281"/>
      <c r="AK110" s="393">
        <f t="shared" si="10"/>
        <v>4</v>
      </c>
      <c r="AL110" s="291"/>
      <c r="AM110" s="242"/>
      <c r="AN110" s="242"/>
      <c r="AO110" s="243"/>
      <c r="AP110" s="285"/>
    </row>
    <row r="111" spans="1:43" s="273" customFormat="1" ht="12.95" customHeight="1">
      <c r="A111" s="549"/>
      <c r="B111" s="550" t="s">
        <v>474</v>
      </c>
      <c r="C111" s="276" t="s">
        <v>475</v>
      </c>
      <c r="D111" s="277"/>
      <c r="E111" s="242"/>
      <c r="F111" s="242"/>
      <c r="G111" s="242"/>
      <c r="H111" s="242"/>
      <c r="I111" s="242"/>
      <c r="J111" s="242"/>
      <c r="K111" s="242">
        <v>1</v>
      </c>
      <c r="L111" s="242">
        <v>1</v>
      </c>
      <c r="M111" s="279">
        <v>1</v>
      </c>
      <c r="N111" s="277"/>
      <c r="O111" s="242"/>
      <c r="P111" s="242">
        <v>1</v>
      </c>
      <c r="Q111" s="242">
        <v>1</v>
      </c>
      <c r="R111" s="242">
        <v>1</v>
      </c>
      <c r="S111" s="242">
        <v>1</v>
      </c>
      <c r="T111" s="242">
        <v>1</v>
      </c>
      <c r="U111" s="242">
        <v>1</v>
      </c>
      <c r="V111" s="242">
        <v>1</v>
      </c>
      <c r="W111" s="242">
        <v>1</v>
      </c>
      <c r="X111" s="242">
        <v>1</v>
      </c>
      <c r="Y111" s="279">
        <v>1</v>
      </c>
      <c r="Z111" s="277">
        <v>1</v>
      </c>
      <c r="AA111" s="242">
        <v>1</v>
      </c>
      <c r="AB111" s="242">
        <v>1</v>
      </c>
      <c r="AC111" s="242"/>
      <c r="AD111" s="242"/>
      <c r="AE111" s="242"/>
      <c r="AF111" s="242"/>
      <c r="AG111" s="242"/>
      <c r="AH111" s="242"/>
      <c r="AI111" s="279"/>
      <c r="AJ111" s="281"/>
      <c r="AK111" s="393">
        <f t="shared" si="10"/>
        <v>16</v>
      </c>
      <c r="AL111" s="291"/>
      <c r="AM111" s="242">
        <f>AK111+AL111</f>
        <v>16</v>
      </c>
      <c r="AN111" s="242">
        <v>17</v>
      </c>
      <c r="AO111" s="243">
        <f>AM111-AN111</f>
        <v>-1</v>
      </c>
      <c r="AP111" s="285"/>
    </row>
    <row r="112" spans="1:43" s="273" customFormat="1" ht="12.95" customHeight="1" thickBot="1">
      <c r="A112" s="551"/>
      <c r="B112" s="552" t="s">
        <v>432</v>
      </c>
      <c r="C112" s="553" t="s">
        <v>476</v>
      </c>
      <c r="D112" s="554">
        <v>1</v>
      </c>
      <c r="E112" s="555">
        <v>1</v>
      </c>
      <c r="F112" s="555">
        <v>1</v>
      </c>
      <c r="G112" s="555">
        <v>1</v>
      </c>
      <c r="H112" s="555">
        <v>1</v>
      </c>
      <c r="I112" s="555">
        <v>1</v>
      </c>
      <c r="J112" s="555">
        <v>1</v>
      </c>
      <c r="K112" s="555"/>
      <c r="L112" s="555"/>
      <c r="M112" s="556"/>
      <c r="N112" s="554"/>
      <c r="O112" s="555"/>
      <c r="P112" s="555"/>
      <c r="Q112" s="555"/>
      <c r="R112" s="555"/>
      <c r="S112" s="555"/>
      <c r="T112" s="555"/>
      <c r="U112" s="555"/>
      <c r="V112" s="555"/>
      <c r="W112" s="555"/>
      <c r="X112" s="555"/>
      <c r="Y112" s="556"/>
      <c r="Z112" s="554"/>
      <c r="AA112" s="555"/>
      <c r="AB112" s="555"/>
      <c r="AC112" s="555"/>
      <c r="AD112" s="555"/>
      <c r="AE112" s="555"/>
      <c r="AF112" s="555"/>
      <c r="AG112" s="555"/>
      <c r="AH112" s="555"/>
      <c r="AI112" s="556"/>
      <c r="AJ112" s="557"/>
      <c r="AK112" s="444">
        <f t="shared" si="10"/>
        <v>7</v>
      </c>
      <c r="AL112" s="375"/>
      <c r="AM112" s="255">
        <f>AK112+AK89+AL89</f>
        <v>15</v>
      </c>
      <c r="AN112" s="255">
        <v>17</v>
      </c>
      <c r="AO112" s="243">
        <f>AM112-AN112</f>
        <v>-2</v>
      </c>
      <c r="AP112" s="558"/>
    </row>
    <row r="113" spans="1:43" s="273" customFormat="1" ht="12.95" customHeight="1">
      <c r="A113" s="559" t="s">
        <v>477</v>
      </c>
      <c r="B113" s="560"/>
      <c r="C113" s="561"/>
      <c r="D113" s="562">
        <f t="shared" ref="D113:M113" si="16">SUM(D6:D101)</f>
        <v>18</v>
      </c>
      <c r="E113" s="563">
        <f t="shared" si="16"/>
        <v>21</v>
      </c>
      <c r="F113" s="563">
        <f t="shared" si="16"/>
        <v>21</v>
      </c>
      <c r="G113" s="563">
        <f t="shared" si="16"/>
        <v>21</v>
      </c>
      <c r="H113" s="563">
        <f t="shared" si="16"/>
        <v>21</v>
      </c>
      <c r="I113" s="563">
        <f t="shared" si="16"/>
        <v>21</v>
      </c>
      <c r="J113" s="563">
        <f t="shared" si="16"/>
        <v>21</v>
      </c>
      <c r="K113" s="563">
        <f t="shared" si="16"/>
        <v>21</v>
      </c>
      <c r="L113" s="563">
        <f t="shared" si="16"/>
        <v>21</v>
      </c>
      <c r="M113" s="564">
        <f t="shared" si="16"/>
        <v>21</v>
      </c>
      <c r="N113" s="565">
        <f t="shared" ref="N113:V113" si="17">SUM(N5:N39)+SUM(N49:N101)</f>
        <v>25</v>
      </c>
      <c r="O113" s="566">
        <f t="shared" si="17"/>
        <v>25</v>
      </c>
      <c r="P113" s="566">
        <f t="shared" si="17"/>
        <v>25</v>
      </c>
      <c r="Q113" s="566">
        <f t="shared" si="17"/>
        <v>25</v>
      </c>
      <c r="R113" s="566">
        <f t="shared" si="17"/>
        <v>25</v>
      </c>
      <c r="S113" s="566">
        <f t="shared" si="17"/>
        <v>25</v>
      </c>
      <c r="T113" s="566">
        <f t="shared" si="17"/>
        <v>25</v>
      </c>
      <c r="U113" s="566">
        <f t="shared" si="17"/>
        <v>25</v>
      </c>
      <c r="V113" s="566">
        <f t="shared" si="17"/>
        <v>25</v>
      </c>
      <c r="W113" s="566">
        <f>SUM(W5:W62)+SUM(W66:W101)</f>
        <v>25</v>
      </c>
      <c r="X113" s="566">
        <f>SUM(X5:X62)+SUM(X66:X101)</f>
        <v>25</v>
      </c>
      <c r="Y113" s="566">
        <f>SUM(Y5:Y62)+SUM(Y66:Y101)</f>
        <v>25</v>
      </c>
      <c r="Z113" s="562">
        <f t="shared" ref="Z113:AH113" si="18">SUM(Z5:Z101)</f>
        <v>25</v>
      </c>
      <c r="AA113" s="562">
        <f t="shared" si="18"/>
        <v>25</v>
      </c>
      <c r="AB113" s="562">
        <f t="shared" si="18"/>
        <v>25</v>
      </c>
      <c r="AC113" s="562">
        <f t="shared" si="18"/>
        <v>25</v>
      </c>
      <c r="AD113" s="562">
        <f t="shared" si="18"/>
        <v>22</v>
      </c>
      <c r="AE113" s="562">
        <f t="shared" si="18"/>
        <v>22</v>
      </c>
      <c r="AF113" s="562">
        <f t="shared" si="18"/>
        <v>25</v>
      </c>
      <c r="AG113" s="562">
        <f t="shared" si="18"/>
        <v>25</v>
      </c>
      <c r="AH113" s="562">
        <f t="shared" si="18"/>
        <v>25</v>
      </c>
      <c r="AI113" s="562"/>
      <c r="AJ113" s="562">
        <f>SUM(AJ5:AJ101)</f>
        <v>25</v>
      </c>
      <c r="AK113" s="567"/>
      <c r="AL113" s="267"/>
      <c r="AM113" s="268"/>
      <c r="AN113" s="268"/>
      <c r="AO113" s="568"/>
      <c r="AP113" s="569"/>
    </row>
    <row r="114" spans="1:43" s="273" customFormat="1" ht="12.95" customHeight="1">
      <c r="A114" s="570" t="s">
        <v>478</v>
      </c>
      <c r="B114" s="571"/>
      <c r="C114" s="572"/>
      <c r="D114" s="196">
        <f>SUM(D103:D112)</f>
        <v>3</v>
      </c>
      <c r="E114" s="172">
        <f t="shared" ref="E114:M114" si="19">SUM(E103:E112)</f>
        <v>3</v>
      </c>
      <c r="F114" s="172">
        <f t="shared" si="19"/>
        <v>3</v>
      </c>
      <c r="G114" s="172">
        <f t="shared" si="19"/>
        <v>3</v>
      </c>
      <c r="H114" s="172">
        <f t="shared" si="19"/>
        <v>3</v>
      </c>
      <c r="I114" s="172">
        <f t="shared" si="19"/>
        <v>3</v>
      </c>
      <c r="J114" s="172">
        <f t="shared" si="19"/>
        <v>3</v>
      </c>
      <c r="K114" s="172">
        <f t="shared" si="19"/>
        <v>3</v>
      </c>
      <c r="L114" s="172">
        <f t="shared" si="19"/>
        <v>3</v>
      </c>
      <c r="M114" s="195">
        <f t="shared" si="19"/>
        <v>3</v>
      </c>
      <c r="N114" s="196">
        <f>SUM(N103:N112)+SUM(N41:N48)</f>
        <v>6</v>
      </c>
      <c r="O114" s="172">
        <v>6</v>
      </c>
      <c r="P114" s="172">
        <f t="shared" ref="P114:V114" si="20">SUM(P103:P112)+SUM(P41:P48)</f>
        <v>6</v>
      </c>
      <c r="Q114" s="172">
        <f t="shared" si="20"/>
        <v>6</v>
      </c>
      <c r="R114" s="172">
        <f t="shared" si="20"/>
        <v>6</v>
      </c>
      <c r="S114" s="172">
        <f t="shared" si="20"/>
        <v>6</v>
      </c>
      <c r="T114" s="172">
        <v>6</v>
      </c>
      <c r="U114" s="172">
        <f t="shared" si="20"/>
        <v>6</v>
      </c>
      <c r="V114" s="172">
        <f t="shared" si="20"/>
        <v>6</v>
      </c>
      <c r="W114" s="172">
        <v>6</v>
      </c>
      <c r="X114" s="172">
        <f t="shared" ref="X114:Y114" si="21">SUM(X103:X112)+SUM(X63:X65)</f>
        <v>6</v>
      </c>
      <c r="Y114" s="195">
        <f t="shared" si="21"/>
        <v>6</v>
      </c>
      <c r="Z114" s="196">
        <f>SUM(Z103:Z112)</f>
        <v>3</v>
      </c>
      <c r="AA114" s="172">
        <f t="shared" ref="AA114:AJ114" si="22">SUM(AA103:AA112)</f>
        <v>3</v>
      </c>
      <c r="AB114" s="172">
        <f t="shared" si="22"/>
        <v>3</v>
      </c>
      <c r="AC114" s="172">
        <f t="shared" si="22"/>
        <v>3</v>
      </c>
      <c r="AD114" s="172">
        <f t="shared" si="22"/>
        <v>3</v>
      </c>
      <c r="AE114" s="172">
        <f t="shared" si="22"/>
        <v>3</v>
      </c>
      <c r="AF114" s="172">
        <f t="shared" si="22"/>
        <v>3</v>
      </c>
      <c r="AG114" s="172">
        <f t="shared" si="22"/>
        <v>3</v>
      </c>
      <c r="AH114" s="172">
        <f t="shared" si="22"/>
        <v>3</v>
      </c>
      <c r="AI114" s="195"/>
      <c r="AJ114" s="198">
        <f t="shared" si="22"/>
        <v>3</v>
      </c>
      <c r="AK114" s="573"/>
      <c r="AL114" s="574"/>
      <c r="AM114" s="172"/>
      <c r="AN114" s="172"/>
      <c r="AO114" s="197"/>
      <c r="AP114" s="204"/>
    </row>
    <row r="115" spans="1:43" ht="12.95" customHeight="1" thickBot="1">
      <c r="A115" s="575" t="s">
        <v>479</v>
      </c>
      <c r="B115" s="576"/>
      <c r="C115" s="577"/>
      <c r="D115" s="578">
        <f>D113+D114</f>
        <v>21</v>
      </c>
      <c r="E115" s="579">
        <f t="shared" ref="E115:AJ115" si="23">E113+E114</f>
        <v>24</v>
      </c>
      <c r="F115" s="579">
        <f t="shared" si="23"/>
        <v>24</v>
      </c>
      <c r="G115" s="579">
        <f t="shared" si="23"/>
        <v>24</v>
      </c>
      <c r="H115" s="579">
        <f t="shared" si="23"/>
        <v>24</v>
      </c>
      <c r="I115" s="579">
        <f t="shared" si="23"/>
        <v>24</v>
      </c>
      <c r="J115" s="579">
        <f t="shared" si="23"/>
        <v>24</v>
      </c>
      <c r="K115" s="579">
        <f t="shared" si="23"/>
        <v>24</v>
      </c>
      <c r="L115" s="579">
        <f t="shared" si="23"/>
        <v>24</v>
      </c>
      <c r="M115" s="580">
        <f t="shared" si="23"/>
        <v>24</v>
      </c>
      <c r="N115" s="578">
        <f t="shared" si="23"/>
        <v>31</v>
      </c>
      <c r="O115" s="579">
        <f t="shared" si="23"/>
        <v>31</v>
      </c>
      <c r="P115" s="579">
        <f t="shared" si="23"/>
        <v>31</v>
      </c>
      <c r="Q115" s="579">
        <f t="shared" si="23"/>
        <v>31</v>
      </c>
      <c r="R115" s="579">
        <f t="shared" si="23"/>
        <v>31</v>
      </c>
      <c r="S115" s="579">
        <f t="shared" si="23"/>
        <v>31</v>
      </c>
      <c r="T115" s="579">
        <f t="shared" si="23"/>
        <v>31</v>
      </c>
      <c r="U115" s="579">
        <f t="shared" si="23"/>
        <v>31</v>
      </c>
      <c r="V115" s="579">
        <f t="shared" si="23"/>
        <v>31</v>
      </c>
      <c r="W115" s="579">
        <f t="shared" si="23"/>
        <v>31</v>
      </c>
      <c r="X115" s="579">
        <f t="shared" si="23"/>
        <v>31</v>
      </c>
      <c r="Y115" s="580">
        <f t="shared" si="23"/>
        <v>31</v>
      </c>
      <c r="Z115" s="578">
        <f t="shared" si="23"/>
        <v>28</v>
      </c>
      <c r="AA115" s="579">
        <f t="shared" si="23"/>
        <v>28</v>
      </c>
      <c r="AB115" s="579">
        <f t="shared" si="23"/>
        <v>28</v>
      </c>
      <c r="AC115" s="579">
        <f t="shared" si="23"/>
        <v>28</v>
      </c>
      <c r="AD115" s="579">
        <f t="shared" si="23"/>
        <v>25</v>
      </c>
      <c r="AE115" s="579">
        <f t="shared" si="23"/>
        <v>25</v>
      </c>
      <c r="AF115" s="579">
        <f t="shared" si="23"/>
        <v>28</v>
      </c>
      <c r="AG115" s="579">
        <f t="shared" si="23"/>
        <v>28</v>
      </c>
      <c r="AH115" s="579">
        <f t="shared" si="23"/>
        <v>28</v>
      </c>
      <c r="AI115" s="580"/>
      <c r="AJ115" s="581">
        <f t="shared" si="23"/>
        <v>28</v>
      </c>
      <c r="AK115" s="582"/>
      <c r="AL115" s="583"/>
      <c r="AM115" s="579"/>
      <c r="AN115" s="579"/>
      <c r="AO115" s="580"/>
      <c r="AP115" s="584"/>
      <c r="AQ115" s="118"/>
    </row>
    <row r="116" spans="1:43" s="206" customFormat="1" ht="58.5" customHeight="1" thickBot="1">
      <c r="A116" s="585" t="s">
        <v>480</v>
      </c>
      <c r="B116" s="586"/>
      <c r="C116" s="587"/>
      <c r="D116" s="588" t="s">
        <v>83</v>
      </c>
      <c r="E116" s="589" t="s">
        <v>481</v>
      </c>
      <c r="F116" s="589" t="s">
        <v>482</v>
      </c>
      <c r="G116" s="589" t="s">
        <v>483</v>
      </c>
      <c r="H116" s="589" t="s">
        <v>484</v>
      </c>
      <c r="I116" s="589" t="s">
        <v>80</v>
      </c>
      <c r="J116" s="589" t="s">
        <v>485</v>
      </c>
      <c r="K116" s="589" t="s">
        <v>486</v>
      </c>
      <c r="L116" s="589" t="s">
        <v>487</v>
      </c>
      <c r="M116" s="590" t="s">
        <v>488</v>
      </c>
      <c r="N116" s="591" t="s">
        <v>489</v>
      </c>
      <c r="O116" s="592" t="s">
        <v>490</v>
      </c>
      <c r="P116" s="589" t="s">
        <v>92</v>
      </c>
      <c r="Q116" s="589" t="s">
        <v>491</v>
      </c>
      <c r="R116" s="589" t="s">
        <v>492</v>
      </c>
      <c r="S116" s="593" t="s">
        <v>493</v>
      </c>
      <c r="T116" s="589" t="s">
        <v>494</v>
      </c>
      <c r="U116" s="589" t="s">
        <v>104</v>
      </c>
      <c r="V116" s="594" t="s">
        <v>495</v>
      </c>
      <c r="W116" s="594" t="s">
        <v>496</v>
      </c>
      <c r="X116" s="594" t="s">
        <v>497</v>
      </c>
      <c r="Y116" s="594" t="s">
        <v>498</v>
      </c>
      <c r="Z116" s="595" t="s">
        <v>499</v>
      </c>
      <c r="AA116" s="589" t="s">
        <v>500</v>
      </c>
      <c r="AB116" s="589" t="s">
        <v>501</v>
      </c>
      <c r="AC116" s="589" t="s">
        <v>502</v>
      </c>
      <c r="AD116" s="593" t="s">
        <v>143</v>
      </c>
      <c r="AE116" s="594" t="s">
        <v>503</v>
      </c>
      <c r="AF116" s="594" t="s">
        <v>504</v>
      </c>
      <c r="AG116" s="594" t="s">
        <v>129</v>
      </c>
      <c r="AH116" s="594" t="s">
        <v>505</v>
      </c>
      <c r="AI116" s="594" t="s">
        <v>101</v>
      </c>
      <c r="AJ116" s="596" t="s">
        <v>506</v>
      </c>
      <c r="AK116" s="597"/>
      <c r="AL116" s="598"/>
      <c r="AM116" s="599"/>
      <c r="AN116" s="599"/>
      <c r="AO116" s="600"/>
      <c r="AP116" s="601"/>
      <c r="AQ116" s="194"/>
    </row>
    <row r="117" spans="1:43" ht="15" customHeight="1" thickTop="1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602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</row>
    <row r="118" spans="1:43" ht="15" customHeight="1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602"/>
      <c r="V118" s="602"/>
      <c r="W118" s="602"/>
      <c r="X118" s="602"/>
      <c r="Y118" s="602"/>
      <c r="Z118" s="602"/>
      <c r="AA118" s="602"/>
      <c r="AB118" s="602"/>
      <c r="AC118" s="602"/>
      <c r="AD118" s="602"/>
      <c r="AE118" s="602"/>
      <c r="AF118" s="602"/>
      <c r="AG118" s="602"/>
      <c r="AH118" s="602"/>
      <c r="AI118" s="602"/>
      <c r="AJ118" s="602"/>
      <c r="AK118" s="602"/>
      <c r="AL118" s="603" t="s">
        <v>507</v>
      </c>
      <c r="AM118" s="604"/>
      <c r="AN118" s="604"/>
      <c r="AO118" s="604"/>
      <c r="AP118" s="118"/>
      <c r="AQ118" s="118"/>
    </row>
    <row r="119" spans="1:43" ht="15" customHeight="1">
      <c r="A119" s="118"/>
      <c r="B119" s="118"/>
      <c r="C119" s="118"/>
      <c r="D119" s="118"/>
      <c r="E119" s="118"/>
      <c r="F119" s="118"/>
      <c r="G119" s="602"/>
      <c r="H119" s="602"/>
      <c r="I119" s="605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603" t="s">
        <v>508</v>
      </c>
      <c r="AN119" s="603"/>
      <c r="AO119" s="118"/>
      <c r="AP119" s="118"/>
      <c r="AQ119" s="118"/>
    </row>
    <row r="120" spans="1:43" ht="15" customHeight="1">
      <c r="A120" s="118"/>
      <c r="B120" s="118"/>
      <c r="C120" s="118"/>
      <c r="D120" s="118"/>
      <c r="E120" s="118"/>
      <c r="F120" s="118"/>
      <c r="G120" s="606"/>
      <c r="H120" s="606"/>
      <c r="I120" s="606" t="s">
        <v>509</v>
      </c>
      <c r="J120" s="606"/>
      <c r="K120" s="606"/>
      <c r="L120" s="606"/>
      <c r="M120" s="606"/>
      <c r="N120" s="606"/>
      <c r="O120" s="606"/>
      <c r="P120" s="606"/>
      <c r="Q120" s="606"/>
      <c r="R120" s="606"/>
      <c r="S120" s="606"/>
      <c r="T120" s="606"/>
      <c r="U120" s="606"/>
      <c r="V120" s="606"/>
      <c r="W120" s="606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</row>
    <row r="121" spans="1:43" ht="15" customHeight="1">
      <c r="A121" s="118"/>
      <c r="B121" s="118"/>
      <c r="C121" s="118"/>
      <c r="D121" s="118"/>
      <c r="E121" s="118"/>
      <c r="F121" s="118"/>
      <c r="G121" s="607"/>
      <c r="H121" s="606" t="s">
        <v>510</v>
      </c>
      <c r="I121" s="608" t="s">
        <v>511</v>
      </c>
      <c r="J121" s="608"/>
      <c r="K121" s="608"/>
      <c r="L121" s="608"/>
      <c r="M121" s="608"/>
      <c r="N121" s="608"/>
      <c r="O121" s="608"/>
      <c r="P121" s="608"/>
      <c r="Q121" s="608"/>
      <c r="R121" s="608"/>
      <c r="S121" s="607"/>
      <c r="T121" s="607"/>
      <c r="U121" s="607"/>
      <c r="V121" s="607"/>
      <c r="W121" s="607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</row>
    <row r="122" spans="1:43" ht="12.75">
      <c r="B122" s="60"/>
      <c r="G122" s="609"/>
      <c r="H122" s="610" t="s">
        <v>512</v>
      </c>
      <c r="I122" s="610" t="s">
        <v>513</v>
      </c>
      <c r="J122" s="610"/>
      <c r="K122" s="610"/>
      <c r="L122" s="610"/>
      <c r="M122" s="610"/>
      <c r="N122" s="610"/>
      <c r="O122" s="610"/>
      <c r="P122" s="610"/>
      <c r="Q122" s="610"/>
      <c r="R122" s="610"/>
      <c r="S122" s="610"/>
      <c r="T122" s="610"/>
      <c r="U122" s="610"/>
      <c r="V122" s="610"/>
      <c r="W122" s="610"/>
      <c r="X122" s="176"/>
      <c r="Y122" s="176"/>
      <c r="Z122" s="176"/>
      <c r="AA122" s="176"/>
    </row>
    <row r="123" spans="1:43" ht="12.75">
      <c r="B123" s="60"/>
      <c r="G123" s="609"/>
      <c r="H123" s="610" t="s">
        <v>514</v>
      </c>
      <c r="I123" s="608" t="s">
        <v>515</v>
      </c>
      <c r="J123" s="608"/>
      <c r="K123" s="608"/>
      <c r="L123" s="608"/>
      <c r="M123" s="608"/>
      <c r="N123" s="608"/>
      <c r="O123" s="608"/>
      <c r="P123" s="608"/>
      <c r="Q123" s="608"/>
      <c r="R123" s="608"/>
      <c r="S123" s="608"/>
      <c r="T123" s="608"/>
      <c r="U123" s="608"/>
      <c r="V123" s="608"/>
      <c r="W123" s="608"/>
    </row>
    <row r="124" spans="1:43" ht="12.75">
      <c r="B124" s="60"/>
      <c r="G124" s="609"/>
      <c r="H124" s="610" t="s">
        <v>516</v>
      </c>
      <c r="I124" s="608" t="s">
        <v>517</v>
      </c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08"/>
      <c r="V124" s="608"/>
      <c r="W124" s="608"/>
      <c r="AL124" s="603" t="s">
        <v>518</v>
      </c>
      <c r="AM124" s="603"/>
      <c r="AN124" s="603"/>
      <c r="AO124" s="603"/>
    </row>
    <row r="125" spans="1:43" ht="12.75">
      <c r="B125" s="60"/>
      <c r="G125" s="609"/>
      <c r="H125" s="610" t="s">
        <v>519</v>
      </c>
      <c r="I125" s="608" t="s">
        <v>520</v>
      </c>
      <c r="J125" s="608"/>
      <c r="K125" s="608"/>
      <c r="L125" s="608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</row>
    <row r="126" spans="1:43">
      <c r="B126" s="60"/>
      <c r="H126" s="611"/>
      <c r="I126" s="612"/>
      <c r="J126" s="612"/>
      <c r="K126" s="612"/>
      <c r="L126" s="612"/>
      <c r="M126" s="612"/>
      <c r="N126" s="612"/>
      <c r="O126" s="612"/>
      <c r="P126" s="612"/>
      <c r="Q126" s="612"/>
      <c r="R126" s="612"/>
      <c r="S126" s="612"/>
      <c r="T126" s="612"/>
      <c r="U126" s="612"/>
      <c r="V126" s="612"/>
      <c r="W126" s="612"/>
      <c r="X126" s="612"/>
      <c r="Y126" s="612"/>
      <c r="Z126" s="612"/>
      <c r="AA126" s="612"/>
      <c r="AB126" s="612"/>
    </row>
  </sheetData>
  <mergeCells count="40">
    <mergeCell ref="I123:W123"/>
    <mergeCell ref="I124:W124"/>
    <mergeCell ref="AL124:AO124"/>
    <mergeCell ref="I125:W125"/>
    <mergeCell ref="I126:AB126"/>
    <mergeCell ref="A94:A102"/>
    <mergeCell ref="A103:A107"/>
    <mergeCell ref="A108:A112"/>
    <mergeCell ref="AL118:AO118"/>
    <mergeCell ref="AM119:AN119"/>
    <mergeCell ref="I121:R121"/>
    <mergeCell ref="A63:A65"/>
    <mergeCell ref="A66:A68"/>
    <mergeCell ref="A69:A78"/>
    <mergeCell ref="A79:A83"/>
    <mergeCell ref="A84:A89"/>
    <mergeCell ref="A90:A93"/>
    <mergeCell ref="A25:A33"/>
    <mergeCell ref="A34:A39"/>
    <mergeCell ref="A40:A48"/>
    <mergeCell ref="A49:A55"/>
    <mergeCell ref="A56:A60"/>
    <mergeCell ref="A61:A62"/>
    <mergeCell ref="AP2:AP4"/>
    <mergeCell ref="D3:M3"/>
    <mergeCell ref="N3:Y3"/>
    <mergeCell ref="Z3:AJ3"/>
    <mergeCell ref="A5:A18"/>
    <mergeCell ref="A19:A24"/>
    <mergeCell ref="AP19:AP24"/>
    <mergeCell ref="A1:AP1"/>
    <mergeCell ref="A2:A4"/>
    <mergeCell ref="B2:B4"/>
    <mergeCell ref="C2:C4"/>
    <mergeCell ref="D2:AJ2"/>
    <mergeCell ref="AK2:AK4"/>
    <mergeCell ref="AL2:AL4"/>
    <mergeCell ref="AM2:AM4"/>
    <mergeCell ref="AN2:AN4"/>
    <mergeCell ref="AO2:AO4"/>
  </mergeCells>
  <pageMargins left="0.39" right="0.7" top="0.25" bottom="0.38" header="0.26" footer="0.2"/>
  <pageSetup paperSize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TKB-KSANG</vt:lpstr>
      <vt:lpstr>TKB-GV-SANG</vt:lpstr>
      <vt:lpstr>TKB-KCHIEU</vt:lpstr>
      <vt:lpstr>TKB-GV CHIEU</vt:lpstr>
      <vt:lpstr>PCGD-13-03-2023-TUAN-26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GYGABYE</cp:lastModifiedBy>
  <cp:lastPrinted>2023-03-09T00:12:20Z</cp:lastPrinted>
  <dcterms:created xsi:type="dcterms:W3CDTF">2023-03-08T18:18:30Z</dcterms:created>
  <dcterms:modified xsi:type="dcterms:W3CDTF">2023-03-09T00:12:27Z</dcterms:modified>
</cp:coreProperties>
</file>