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2-2023\THOI-KHOA-BIEU\"/>
    </mc:Choice>
  </mc:AlternateContent>
  <bookViews>
    <workbookView xWindow="0" yWindow="0" windowWidth="20490" windowHeight="7635"/>
  </bookViews>
  <sheets>
    <sheet name="TKB-KSANG-TUAN-01" sheetId="1" r:id="rId1"/>
    <sheet name="TKB-GVSANG-TUAN-01" sheetId="2" r:id="rId2"/>
    <sheet name="TKB-KCHIEU-TUAN-01" sheetId="3" r:id="rId3"/>
    <sheet name="TKB-GV-CHIEU-TUAN-01" sheetId="4" r:id="rId4"/>
    <sheet name="PC-GIANG DAY-TUAN-01" sheetId="5" r:id="rId5"/>
  </sheets>
  <calcPr calcId="162913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112" i="5" l="1"/>
  <c r="O112" i="5"/>
  <c r="N112" i="5"/>
  <c r="AM62" i="5"/>
  <c r="AM61" i="5"/>
  <c r="AM28" i="5"/>
  <c r="AK19" i="5"/>
  <c r="AK20" i="5"/>
  <c r="AK21" i="5"/>
  <c r="AK22" i="5"/>
  <c r="AK23" i="5"/>
  <c r="AK24" i="5"/>
  <c r="AJ113" i="5" l="1"/>
  <c r="AH113" i="5"/>
  <c r="AG113" i="5"/>
  <c r="AF113" i="5"/>
  <c r="AE113" i="5"/>
  <c r="AD113" i="5"/>
  <c r="AC113" i="5"/>
  <c r="AB113" i="5"/>
  <c r="AA113" i="5"/>
  <c r="Z113" i="5"/>
  <c r="Y113" i="5"/>
  <c r="X113" i="5"/>
  <c r="V113" i="5"/>
  <c r="U113" i="5"/>
  <c r="S113" i="5"/>
  <c r="R113" i="5"/>
  <c r="Q113" i="5"/>
  <c r="P113" i="5"/>
  <c r="N113" i="5"/>
  <c r="M113" i="5"/>
  <c r="L113" i="5"/>
  <c r="K113" i="5"/>
  <c r="J113" i="5"/>
  <c r="I113" i="5"/>
  <c r="H113" i="5"/>
  <c r="G113" i="5"/>
  <c r="F113" i="5"/>
  <c r="E113" i="5"/>
  <c r="D113" i="5"/>
  <c r="AH112" i="5"/>
  <c r="AG112" i="5"/>
  <c r="AF112" i="5"/>
  <c r="AE112" i="5"/>
  <c r="AD112" i="5"/>
  <c r="AD114" i="5" s="1"/>
  <c r="AC112" i="5"/>
  <c r="AB112" i="5"/>
  <c r="AA112" i="5"/>
  <c r="Z112" i="5"/>
  <c r="Y112" i="5"/>
  <c r="X112" i="5"/>
  <c r="W112" i="5"/>
  <c r="W114" i="5" s="1"/>
  <c r="V112" i="5"/>
  <c r="U112" i="5"/>
  <c r="T112" i="5"/>
  <c r="T114" i="5" s="1"/>
  <c r="S112" i="5"/>
  <c r="R112" i="5"/>
  <c r="Q112" i="5"/>
  <c r="P112" i="5"/>
  <c r="M112" i="5"/>
  <c r="L112" i="5"/>
  <c r="K112" i="5"/>
  <c r="J112" i="5"/>
  <c r="I112" i="5"/>
  <c r="H112" i="5"/>
  <c r="G112" i="5"/>
  <c r="F112" i="5"/>
  <c r="F114" i="5" s="1"/>
  <c r="E112" i="5"/>
  <c r="D112" i="5"/>
  <c r="AK111" i="5"/>
  <c r="AK110" i="5"/>
  <c r="AM110" i="5" s="1"/>
  <c r="AO110" i="5" s="1"/>
  <c r="AK109" i="5"/>
  <c r="AK108" i="5"/>
  <c r="AK107" i="5"/>
  <c r="AK106" i="5"/>
  <c r="AM106" i="5" s="1"/>
  <c r="AO106" i="5" s="1"/>
  <c r="AK105" i="5"/>
  <c r="AK104" i="5"/>
  <c r="AK103" i="5"/>
  <c r="AM103" i="5" s="1"/>
  <c r="AO103" i="5" s="1"/>
  <c r="AK102" i="5"/>
  <c r="AK101" i="5"/>
  <c r="AM101" i="5" s="1"/>
  <c r="AO101" i="5" s="1"/>
  <c r="AK100" i="5"/>
  <c r="AM100" i="5" s="1"/>
  <c r="AO100" i="5" s="1"/>
  <c r="AK99" i="5"/>
  <c r="AM99" i="5" s="1"/>
  <c r="AO99" i="5" s="1"/>
  <c r="AK98" i="5"/>
  <c r="AM98" i="5" s="1"/>
  <c r="AO98" i="5" s="1"/>
  <c r="AK97" i="5"/>
  <c r="AM97" i="5" s="1"/>
  <c r="AO97" i="5" s="1"/>
  <c r="AK96" i="5"/>
  <c r="AM96" i="5" s="1"/>
  <c r="AO96" i="5" s="1"/>
  <c r="AK95" i="5"/>
  <c r="AM95" i="5" s="1"/>
  <c r="AO95" i="5" s="1"/>
  <c r="AK94" i="5"/>
  <c r="AM94" i="5" s="1"/>
  <c r="AO94" i="5" s="1"/>
  <c r="AK93" i="5"/>
  <c r="AM93" i="5" s="1"/>
  <c r="AO93" i="5" s="1"/>
  <c r="AK92" i="5"/>
  <c r="AM92" i="5" s="1"/>
  <c r="AO92" i="5" s="1"/>
  <c r="AK91" i="5"/>
  <c r="AM91" i="5" s="1"/>
  <c r="AO91" i="5" s="1"/>
  <c r="AK90" i="5"/>
  <c r="AM90" i="5" s="1"/>
  <c r="AO90" i="5" s="1"/>
  <c r="AK89" i="5"/>
  <c r="AK88" i="5"/>
  <c r="AM88" i="5" s="1"/>
  <c r="AO88" i="5" s="1"/>
  <c r="AK87" i="5"/>
  <c r="AK86" i="5"/>
  <c r="AK85" i="5"/>
  <c r="AK84" i="5"/>
  <c r="AK83" i="5"/>
  <c r="AM83" i="5" s="1"/>
  <c r="AO83" i="5" s="1"/>
  <c r="AK82" i="5"/>
  <c r="AK81" i="5"/>
  <c r="AK80" i="5"/>
  <c r="AK79" i="5"/>
  <c r="AM79" i="5" s="1"/>
  <c r="AO79" i="5" s="1"/>
  <c r="AK78" i="5"/>
  <c r="AM78" i="5" s="1"/>
  <c r="AO78" i="5" s="1"/>
  <c r="AK77" i="5"/>
  <c r="AM77" i="5" s="1"/>
  <c r="AO77" i="5" s="1"/>
  <c r="AK76" i="5"/>
  <c r="AM76" i="5" s="1"/>
  <c r="AO76" i="5" s="1"/>
  <c r="AK75" i="5"/>
  <c r="AM75" i="5" s="1"/>
  <c r="AO75" i="5" s="1"/>
  <c r="AK74" i="5"/>
  <c r="AM74" i="5" s="1"/>
  <c r="AO74" i="5" s="1"/>
  <c r="AK73" i="5"/>
  <c r="AM73" i="5" s="1"/>
  <c r="AO73" i="5" s="1"/>
  <c r="AK72" i="5"/>
  <c r="AM72" i="5" s="1"/>
  <c r="AO72" i="5" s="1"/>
  <c r="AK71" i="5"/>
  <c r="AM71" i="5" s="1"/>
  <c r="AO71" i="5" s="1"/>
  <c r="AK70" i="5"/>
  <c r="AM70" i="5" s="1"/>
  <c r="AO70" i="5" s="1"/>
  <c r="AK69" i="5"/>
  <c r="AM69" i="5" s="1"/>
  <c r="AO69" i="5" s="1"/>
  <c r="AK68" i="5"/>
  <c r="AM68" i="5" s="1"/>
  <c r="AO68" i="5" s="1"/>
  <c r="AK67" i="5"/>
  <c r="AM67" i="5" s="1"/>
  <c r="AO67" i="5" s="1"/>
  <c r="AK66" i="5"/>
  <c r="AM66" i="5" s="1"/>
  <c r="AO66" i="5" s="1"/>
  <c r="AK65" i="5"/>
  <c r="AK64" i="5"/>
  <c r="AK63" i="5"/>
  <c r="AK62" i="5"/>
  <c r="AO62" i="5" s="1"/>
  <c r="AK61" i="5"/>
  <c r="AK60" i="5"/>
  <c r="AM60" i="5" s="1"/>
  <c r="AO60" i="5" s="1"/>
  <c r="AK59" i="5"/>
  <c r="AM59" i="5" s="1"/>
  <c r="AO59" i="5" s="1"/>
  <c r="AK58" i="5"/>
  <c r="AK57" i="5"/>
  <c r="AM57" i="5" s="1"/>
  <c r="AO57" i="5" s="1"/>
  <c r="AK56" i="5"/>
  <c r="AK55" i="5"/>
  <c r="AM55" i="5" s="1"/>
  <c r="AO55" i="5" s="1"/>
  <c r="AK54" i="5"/>
  <c r="AM54" i="5" s="1"/>
  <c r="AO54" i="5" s="1"/>
  <c r="AK53" i="5"/>
  <c r="AM53" i="5" s="1"/>
  <c r="AO53" i="5" s="1"/>
  <c r="AK52" i="5"/>
  <c r="AM52" i="5" s="1"/>
  <c r="AO52" i="5" s="1"/>
  <c r="AK51" i="5"/>
  <c r="AM51" i="5" s="1"/>
  <c r="AO51" i="5" s="1"/>
  <c r="AK50" i="5"/>
  <c r="AM50" i="5" s="1"/>
  <c r="AO50" i="5" s="1"/>
  <c r="AK49" i="5"/>
  <c r="AM49" i="5" s="1"/>
  <c r="AO49" i="5" s="1"/>
  <c r="AK48" i="5"/>
  <c r="AK47" i="5"/>
  <c r="AK46" i="5"/>
  <c r="AK45" i="5"/>
  <c r="AK44" i="5"/>
  <c r="AM29" i="5" s="1"/>
  <c r="AK43" i="5"/>
  <c r="AK42" i="5"/>
  <c r="AK41" i="5"/>
  <c r="AK40" i="5"/>
  <c r="AK39" i="5"/>
  <c r="AK38" i="5"/>
  <c r="AM38" i="5" s="1"/>
  <c r="AO38" i="5" s="1"/>
  <c r="AK37" i="5"/>
  <c r="AK36" i="5"/>
  <c r="AK35" i="5"/>
  <c r="AK34" i="5"/>
  <c r="AK33" i="5"/>
  <c r="AK32" i="5"/>
  <c r="AM32" i="5" s="1"/>
  <c r="AO32" i="5" s="1"/>
  <c r="AK31" i="5"/>
  <c r="AK30" i="5"/>
  <c r="AK29" i="5"/>
  <c r="AK28" i="5"/>
  <c r="AK27" i="5"/>
  <c r="AK26" i="5"/>
  <c r="AK25" i="5"/>
  <c r="AM18" i="5"/>
  <c r="AO18" i="5" s="1"/>
  <c r="AK18" i="5"/>
  <c r="AM17" i="5"/>
  <c r="AO17" i="5" s="1"/>
  <c r="AK17" i="5"/>
  <c r="AM16" i="5"/>
  <c r="AO16" i="5" s="1"/>
  <c r="AK16" i="5"/>
  <c r="AM15" i="5"/>
  <c r="AO15" i="5" s="1"/>
  <c r="AK15" i="5"/>
  <c r="AM14" i="5"/>
  <c r="AO14" i="5" s="1"/>
  <c r="AK14" i="5"/>
  <c r="AM13" i="5"/>
  <c r="AO13" i="5" s="1"/>
  <c r="AK13" i="5"/>
  <c r="AM12" i="5"/>
  <c r="AO12" i="5" s="1"/>
  <c r="AK12" i="5"/>
  <c r="AM11" i="5"/>
  <c r="AO11" i="5" s="1"/>
  <c r="AK11" i="5"/>
  <c r="AM10" i="5"/>
  <c r="AO10" i="5" s="1"/>
  <c r="AK10" i="5"/>
  <c r="AK9" i="5"/>
  <c r="AM9" i="5" s="1"/>
  <c r="AO9" i="5" s="1"/>
  <c r="AM8" i="5"/>
  <c r="AO8" i="5" s="1"/>
  <c r="AK8" i="5"/>
  <c r="AK7" i="5"/>
  <c r="AM7" i="5" s="1"/>
  <c r="AO7" i="5" s="1"/>
  <c r="AK6" i="5"/>
  <c r="AM6" i="5" s="1"/>
  <c r="AO6" i="5" s="1"/>
  <c r="AK5" i="5"/>
  <c r="AM5" i="5" s="1"/>
  <c r="AO5" i="5" s="1"/>
  <c r="I114" i="5" l="1"/>
  <c r="G114" i="5"/>
  <c r="AG114" i="5"/>
  <c r="AM89" i="5"/>
  <c r="AO89" i="5" s="1"/>
  <c r="AC114" i="5"/>
  <c r="AM82" i="5"/>
  <c r="AO82" i="5" s="1"/>
  <c r="AM58" i="5"/>
  <c r="AO58" i="5" s="1"/>
  <c r="S114" i="5"/>
  <c r="N114" i="5"/>
  <c r="AM31" i="5"/>
  <c r="AO31" i="5" s="1"/>
  <c r="H114" i="5"/>
  <c r="AF114" i="5"/>
  <c r="AM81" i="5"/>
  <c r="AO81" i="5" s="1"/>
  <c r="U114" i="5"/>
  <c r="V114" i="5"/>
  <c r="AH114" i="5"/>
  <c r="AM25" i="5"/>
  <c r="AO25" i="5" s="1"/>
  <c r="AM27" i="5"/>
  <c r="AO27" i="5" s="1"/>
  <c r="AM39" i="5"/>
  <c r="AO39" i="5" s="1"/>
  <c r="AM104" i="5"/>
  <c r="AO104" i="5" s="1"/>
  <c r="K114" i="5"/>
  <c r="X114" i="5"/>
  <c r="AM80" i="5"/>
  <c r="AO80" i="5" s="1"/>
  <c r="Y114" i="5"/>
  <c r="AM56" i="5"/>
  <c r="AO56" i="5" s="1"/>
  <c r="AA114" i="5"/>
  <c r="J114" i="5"/>
  <c r="AM105" i="5"/>
  <c r="AO105" i="5" s="1"/>
  <c r="AO28" i="5"/>
  <c r="AM30" i="5"/>
  <c r="AO30" i="5" s="1"/>
  <c r="Q114" i="5"/>
  <c r="AJ114" i="5"/>
  <c r="AO61" i="5"/>
  <c r="AE114" i="5"/>
  <c r="E114" i="5"/>
  <c r="AM111" i="5"/>
  <c r="AO111" i="5" s="1"/>
  <c r="R114" i="5"/>
  <c r="Z114" i="5"/>
  <c r="AM26" i="5"/>
  <c r="AO26" i="5" s="1"/>
  <c r="AO29" i="5"/>
  <c r="D114" i="5"/>
  <c r="P114" i="5"/>
  <c r="AB114" i="5"/>
  <c r="AM33" i="5"/>
  <c r="AO33" i="5" s="1"/>
  <c r="AM102" i="5"/>
  <c r="AO102" i="5" s="1"/>
  <c r="L114" i="5"/>
  <c r="O114" i="5"/>
  <c r="M114" i="5"/>
</calcChain>
</file>

<file path=xl/comments1.xml><?xml version="1.0" encoding="utf-8"?>
<comments xmlns="http://schemas.openxmlformats.org/spreadsheetml/2006/main">
  <authors>
    <author>MINH</author>
  </authors>
  <commentList>
    <comment ref="A107" authorId="0" shapeId="0">
      <text>
        <r>
          <rPr>
            <b/>
            <sz val="9"/>
            <color indexed="81"/>
            <rFont val="Tahoma"/>
            <family val="2"/>
          </rPr>
          <t>MINH: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<sst xmlns="http://schemas.openxmlformats.org/spreadsheetml/2006/main" count="2682" uniqueCount="513">
  <si>
    <t>Ngày</t>
  </si>
  <si>
    <t>Tiết</t>
  </si>
  <si>
    <t>10A1</t>
  </si>
  <si>
    <t>10A2</t>
  </si>
  <si>
    <t>10A3</t>
  </si>
  <si>
    <t>10A4</t>
  </si>
  <si>
    <t>10A5</t>
  </si>
  <si>
    <t>10A6</t>
  </si>
  <si>
    <t>10A7</t>
  </si>
  <si>
    <t>10A8</t>
  </si>
  <si>
    <t>10A9</t>
  </si>
  <si>
    <t>10A10</t>
  </si>
  <si>
    <t>11A1</t>
  </si>
  <si>
    <t>11A2</t>
  </si>
  <si>
    <t>11A3</t>
  </si>
  <si>
    <t>11A4</t>
  </si>
  <si>
    <t>11A5</t>
  </si>
  <si>
    <t>11A6</t>
  </si>
  <si>
    <t>11A7</t>
  </si>
  <si>
    <t>11A8</t>
  </si>
  <si>
    <t>11A9</t>
  </si>
  <si>
    <t>11A10</t>
  </si>
  <si>
    <t>11A11</t>
  </si>
  <si>
    <t>11A12</t>
  </si>
  <si>
    <t>12A1</t>
  </si>
  <si>
    <t>12A2</t>
  </si>
  <si>
    <t>12A3</t>
  </si>
  <si>
    <t>12A4</t>
  </si>
  <si>
    <t>12A5</t>
  </si>
  <si>
    <t>12A6</t>
  </si>
  <si>
    <t>12A8</t>
  </si>
  <si>
    <t>12A9</t>
  </si>
  <si>
    <t>12A10</t>
  </si>
  <si>
    <t>12A11</t>
  </si>
  <si>
    <t>12A12</t>
  </si>
  <si>
    <t>Thứ 2</t>
  </si>
  <si>
    <t>1</t>
  </si>
  <si>
    <t>2</t>
  </si>
  <si>
    <t>CD - S4</t>
  </si>
  <si>
    <t>3</t>
  </si>
  <si>
    <t>4</t>
  </si>
  <si>
    <t>5</t>
  </si>
  <si>
    <t>CD - S2</t>
  </si>
  <si>
    <t>Thứ 3</t>
  </si>
  <si>
    <t>Thứ 4</t>
  </si>
  <si>
    <t>Thứ 5</t>
  </si>
  <si>
    <t>Thứ 6</t>
  </si>
  <si>
    <t>Thứ 7</t>
  </si>
  <si>
    <t>SH - V3</t>
  </si>
  <si>
    <t>SH - H8</t>
  </si>
  <si>
    <t>SH - L5</t>
  </si>
  <si>
    <t>SH - L6</t>
  </si>
  <si>
    <t>SH - N3</t>
  </si>
  <si>
    <t>SH - SV5</t>
  </si>
  <si>
    <t>SH - L4</t>
  </si>
  <si>
    <t>SH - H7</t>
  </si>
  <si>
    <t>SH - H5</t>
  </si>
  <si>
    <t>SH - V8</t>
  </si>
  <si>
    <t>SH - L8</t>
  </si>
  <si>
    <t>SH - S1</t>
  </si>
  <si>
    <t>SH - V2</t>
  </si>
  <si>
    <t>SH - S4</t>
  </si>
  <si>
    <t>SH - T16</t>
  </si>
  <si>
    <t>SH - N4</t>
  </si>
  <si>
    <t>SH - SV3</t>
  </si>
  <si>
    <t>SH - V7</t>
  </si>
  <si>
    <t>SH - V4</t>
  </si>
  <si>
    <t>SH - S5</t>
  </si>
  <si>
    <t>SH - T9</t>
  </si>
  <si>
    <t>SH - H4</t>
  </si>
  <si>
    <t>SH - S3</t>
  </si>
  <si>
    <t>Giáo viên</t>
  </si>
  <si>
    <t>Thiện</t>
  </si>
  <si>
    <t>Điệp</t>
  </si>
  <si>
    <t>Thắng</t>
  </si>
  <si>
    <t>Thê</t>
  </si>
  <si>
    <t>Phong</t>
  </si>
  <si>
    <t>Quỳnh</t>
  </si>
  <si>
    <t>Thanh Nga</t>
  </si>
  <si>
    <t>Ngà</t>
  </si>
  <si>
    <t>Tịnh</t>
  </si>
  <si>
    <t>Y Trung</t>
  </si>
  <si>
    <t>Ngọc Sang</t>
  </si>
  <si>
    <t>Vỹ</t>
  </si>
  <si>
    <t>Quang Minh</t>
  </si>
  <si>
    <t>Thi</t>
  </si>
  <si>
    <t>Văn Minh</t>
  </si>
  <si>
    <t>Tấn Phượng</t>
  </si>
  <si>
    <t>Xuân</t>
  </si>
  <si>
    <t>Văn Liêm</t>
  </si>
  <si>
    <t>Công Tuấn</t>
  </si>
  <si>
    <t>Dạ Thảo</t>
  </si>
  <si>
    <t>Hồ Liêm</t>
  </si>
  <si>
    <t>Bình Nguyên</t>
  </si>
  <si>
    <t>Văn Thống</t>
  </si>
  <si>
    <t>Lan</t>
  </si>
  <si>
    <t>Hùng</t>
  </si>
  <si>
    <t>Thu Trinh</t>
  </si>
  <si>
    <t>Mỹ</t>
  </si>
  <si>
    <t>Trương Hằng</t>
  </si>
  <si>
    <t>Chu Nam</t>
  </si>
  <si>
    <t>Công</t>
  </si>
  <si>
    <t>Vương Hằng</t>
  </si>
  <si>
    <t>Mỹ Lộc</t>
  </si>
  <si>
    <t>Trần Trang</t>
  </si>
  <si>
    <t>Thu Thảo</t>
  </si>
  <si>
    <t>Y Mới</t>
  </si>
  <si>
    <t>Kim Huệ</t>
  </si>
  <si>
    <t>Thu Hằng</t>
  </si>
  <si>
    <t>P.Nga</t>
  </si>
  <si>
    <t>Tuyết Hạnh</t>
  </si>
  <si>
    <t>Như</t>
  </si>
  <si>
    <t>Thùy Trang</t>
  </si>
  <si>
    <t>Nguyện</t>
  </si>
  <si>
    <t>Hậu</t>
  </si>
  <si>
    <t>Hà Hạnh</t>
  </si>
  <si>
    <t>Phương Thủy</t>
  </si>
  <si>
    <t>Hồng Phượng</t>
  </si>
  <si>
    <t>Kông Thúy</t>
  </si>
  <si>
    <t>Ngọc Lệ</t>
  </si>
  <si>
    <t>Thu Nguyệt</t>
  </si>
  <si>
    <t>Mỹ Văn</t>
  </si>
  <si>
    <t>Kim Loan</t>
  </si>
  <si>
    <t>Hồng Thúy</t>
  </si>
  <si>
    <t>Phước</t>
  </si>
  <si>
    <t>Hương Giang</t>
  </si>
  <si>
    <t>Lệ Thủy</t>
  </si>
  <si>
    <t>Quỳnh Dung</t>
  </si>
  <si>
    <t>Bùi Tuấn</t>
  </si>
  <si>
    <t>Phước Tiến</t>
  </si>
  <si>
    <t>Kiều</t>
  </si>
  <si>
    <t>Đình Sơn</t>
  </si>
  <si>
    <t>Phan Hằng</t>
  </si>
  <si>
    <t>Nhạn</t>
  </si>
  <si>
    <t>Ngọc Đồng</t>
  </si>
  <si>
    <t>Hoàng</t>
  </si>
  <si>
    <t>Thế Lực</t>
  </si>
  <si>
    <t>Tiệp</t>
  </si>
  <si>
    <t>H Len</t>
  </si>
  <si>
    <t>Nhàn</t>
  </si>
  <si>
    <t>NG - L10</t>
  </si>
  <si>
    <t>TD - TD5</t>
  </si>
  <si>
    <t>QP - QP1</t>
  </si>
  <si>
    <t>NG - L4</t>
  </si>
  <si>
    <t>TD - TD2</t>
  </si>
  <si>
    <t>TD - TD1</t>
  </si>
  <si>
    <t>QP - TD3</t>
  </si>
  <si>
    <t>TD - TD4</t>
  </si>
  <si>
    <t>NG - L5</t>
  </si>
  <si>
    <t>NG - KN1</t>
  </si>
  <si>
    <t>QP - TD4</t>
  </si>
  <si>
    <t>NG - L3</t>
  </si>
  <si>
    <t>TD - TD3</t>
  </si>
  <si>
    <t>NG - KN2</t>
  </si>
  <si>
    <t>NG - L1</t>
  </si>
  <si>
    <t>QP - QP2</t>
  </si>
  <si>
    <t>NG - L2</t>
  </si>
  <si>
    <t>QP - TD1</t>
  </si>
  <si>
    <t>La Trung</t>
  </si>
  <si>
    <t>Hải</t>
  </si>
  <si>
    <t>Bằng Giang</t>
  </si>
  <si>
    <t>Huy</t>
  </si>
  <si>
    <t>Vính</t>
  </si>
  <si>
    <t>Quốc Dũng</t>
  </si>
  <si>
    <t>MÔN
HỌC</t>
  </si>
  <si>
    <t>GIÁO
VIÊN</t>
  </si>
  <si>
    <t>MÃ
GV</t>
  </si>
  <si>
    <t>KHỐI SÁNG</t>
  </si>
  <si>
    <t>TỔNG
TIẾT
DẠY</t>
  </si>
  <si>
    <t>KN</t>
  </si>
  <si>
    <t>TỔNG</t>
  </si>
  <si>
    <t>TC</t>
  </si>
  <si>
    <t>TIẾT
THỪA
/TUẦN</t>
  </si>
  <si>
    <t>Ghi chú</t>
  </si>
  <si>
    <t>LỚP 10</t>
  </si>
  <si>
    <t>LỚP 12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</si>
  <si>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</si>
  <si>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</si>
  <si>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</si>
  <si>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</si>
  <si>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</si>
  <si>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</si>
  <si>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</si>
  <si>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</si>
  <si>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</si>
  <si>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</si>
  <si>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</si>
  <si>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</si>
  <si>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Toán</t>
  </si>
  <si>
    <t>Thảo</t>
  </si>
  <si>
    <t>T15</t>
  </si>
  <si>
    <t>HT</t>
  </si>
  <si>
    <t>T1</t>
  </si>
  <si>
    <t>:</t>
  </si>
  <si>
    <t>TTCM(3)</t>
  </si>
  <si>
    <t>T3</t>
  </si>
  <si>
    <t>P.HT</t>
  </si>
  <si>
    <t>T5</t>
  </si>
  <si>
    <t>PCTCĐ(3)</t>
  </si>
  <si>
    <t>T7</t>
  </si>
  <si>
    <t>CN 11A7</t>
  </si>
  <si>
    <t>T8</t>
  </si>
  <si>
    <t>T9</t>
  </si>
  <si>
    <t>CN 12A10</t>
  </si>
  <si>
    <t>Th Nga</t>
  </si>
  <si>
    <t>T10</t>
  </si>
  <si>
    <t>T11</t>
  </si>
  <si>
    <t>TKHĐ(2)</t>
  </si>
  <si>
    <t>T12</t>
  </si>
  <si>
    <t>T13</t>
  </si>
  <si>
    <t>CN 12A2</t>
  </si>
  <si>
    <t>N. Sang</t>
  </si>
  <si>
    <t>T14</t>
  </si>
  <si>
    <t>T16</t>
  </si>
  <si>
    <t>CN 11A3</t>
  </si>
  <si>
    <t>Q. Minh</t>
  </si>
  <si>
    <t>T17</t>
  </si>
  <si>
    <t>PHT</t>
  </si>
  <si>
    <t>T-Tin</t>
  </si>
  <si>
    <t>Tổ Toán- Dạy Tin</t>
  </si>
  <si>
    <t>Lý</t>
  </si>
  <si>
    <t>L1</t>
  </si>
  <si>
    <t>L2</t>
  </si>
  <si>
    <t>L3</t>
  </si>
  <si>
    <t>L4</t>
  </si>
  <si>
    <t>Đặng Liêm</t>
  </si>
  <si>
    <t>L5</t>
  </si>
  <si>
    <t>CN 10A3</t>
  </si>
  <si>
    <t>C. Tuấn</t>
  </si>
  <si>
    <t>L6</t>
  </si>
  <si>
    <t>CN 10A4</t>
  </si>
  <si>
    <t>L8</t>
  </si>
  <si>
    <t>L9</t>
  </si>
  <si>
    <t>L10</t>
  </si>
  <si>
    <t>KTCN</t>
  </si>
  <si>
    <t>Thống</t>
  </si>
  <si>
    <t>KC1</t>
  </si>
  <si>
    <t>KC2</t>
  </si>
  <si>
    <t>NPT
CHIỀU</t>
  </si>
  <si>
    <t>Hoá</t>
  </si>
  <si>
    <t>H1</t>
  </si>
  <si>
    <t>TTCM</t>
  </si>
  <si>
    <t>Đình Tiến</t>
  </si>
  <si>
    <t>H3</t>
  </si>
  <si>
    <t>H4</t>
  </si>
  <si>
    <t>H5</t>
  </si>
  <si>
    <t>H6</t>
  </si>
  <si>
    <t>Nam</t>
  </si>
  <si>
    <t>H7</t>
  </si>
  <si>
    <t>CN 10A8</t>
  </si>
  <si>
    <t>H8</t>
  </si>
  <si>
    <t>Sinh</t>
  </si>
  <si>
    <t>V Hằng</t>
  </si>
  <si>
    <t>SV1</t>
  </si>
  <si>
    <t>Lộc</t>
  </si>
  <si>
    <t>SV2</t>
  </si>
  <si>
    <t>SV3</t>
  </si>
  <si>
    <t>SV4</t>
  </si>
  <si>
    <t>SV5</t>
  </si>
  <si>
    <t>CN</t>
  </si>
  <si>
    <t>KN2</t>
  </si>
  <si>
    <t>CN 10A9</t>
  </si>
  <si>
    <t>KN1</t>
  </si>
  <si>
    <t>Tin</t>
  </si>
  <si>
    <t>Nga</t>
  </si>
  <si>
    <t>TN1</t>
  </si>
  <si>
    <t>TPCM(1), TB TTrND(2)</t>
  </si>
  <si>
    <t>Hạnh</t>
  </si>
  <si>
    <t>TN2</t>
  </si>
  <si>
    <t>TN3</t>
  </si>
  <si>
    <t>Văn</t>
  </si>
  <si>
    <t>Cường</t>
  </si>
  <si>
    <t>V1</t>
  </si>
  <si>
    <t>Trang</t>
  </si>
  <si>
    <t>V2</t>
  </si>
  <si>
    <t>V3</t>
  </si>
  <si>
    <t>V4</t>
  </si>
  <si>
    <t>V5</t>
  </si>
  <si>
    <t>Thủy</t>
  </si>
  <si>
    <t>V6</t>
  </si>
  <si>
    <t>H. Phượng</t>
  </si>
  <si>
    <t>V7</t>
  </si>
  <si>
    <t>K. Thúy</t>
  </si>
  <si>
    <t>V8</t>
  </si>
  <si>
    <t>V9</t>
  </si>
  <si>
    <t>Nguyệt</t>
  </si>
  <si>
    <t>V10</t>
  </si>
  <si>
    <t>Sử</t>
  </si>
  <si>
    <t xml:space="preserve">Mỹ Văn </t>
  </si>
  <si>
    <t>S1</t>
  </si>
  <si>
    <t>S2</t>
  </si>
  <si>
    <t>S3</t>
  </si>
  <si>
    <t>S4</t>
  </si>
  <si>
    <t>CN 11A4</t>
  </si>
  <si>
    <t>Giang</t>
  </si>
  <si>
    <t>S5</t>
  </si>
  <si>
    <t>CN 11A9</t>
  </si>
  <si>
    <t>CD</t>
  </si>
  <si>
    <t>CD-S1</t>
  </si>
  <si>
    <t>CD-S2</t>
  </si>
  <si>
    <t>CD-S3</t>
  </si>
  <si>
    <t>CD-S4</t>
  </si>
  <si>
    <t>CD1</t>
  </si>
  <si>
    <t>CN 11A11</t>
  </si>
  <si>
    <t>Q. Dung</t>
  </si>
  <si>
    <t>CD2</t>
  </si>
  <si>
    <t>Địa</t>
  </si>
  <si>
    <t>D1</t>
  </si>
  <si>
    <t>P. Tiến</t>
  </si>
  <si>
    <t>D2</t>
  </si>
  <si>
    <t>D4</t>
  </si>
  <si>
    <t>Đ. Sơn</t>
  </si>
  <si>
    <t>D5</t>
  </si>
  <si>
    <t>BTĐT(14.5)</t>
  </si>
  <si>
    <t>Anh</t>
  </si>
  <si>
    <t>P. Hằng</t>
  </si>
  <si>
    <t>N3</t>
  </si>
  <si>
    <t>N4</t>
  </si>
  <si>
    <t>Đồng</t>
  </si>
  <si>
    <t>N5</t>
  </si>
  <si>
    <t>CN 12A9</t>
  </si>
  <si>
    <t>N6</t>
  </si>
  <si>
    <t>Lực</t>
  </si>
  <si>
    <t>N7</t>
  </si>
  <si>
    <t>N8</t>
  </si>
  <si>
    <t>N9</t>
  </si>
  <si>
    <t>N10</t>
  </si>
  <si>
    <t>T DỤC
CHIỀU</t>
  </si>
  <si>
    <t>Trung</t>
  </si>
  <si>
    <t>TD1</t>
  </si>
  <si>
    <t>TD2</t>
  </si>
  <si>
    <t>TD3</t>
  </si>
  <si>
    <t>TD4</t>
  </si>
  <si>
    <t>TD5</t>
  </si>
  <si>
    <t>QP
CHIỀU</t>
  </si>
  <si>
    <t>QP-TD1</t>
  </si>
  <si>
    <t>QP-TD3</t>
  </si>
  <si>
    <t>QP-TD4</t>
  </si>
  <si>
    <t>Dũng</t>
  </si>
  <si>
    <t>QP1</t>
  </si>
  <si>
    <t>QP2</t>
  </si>
  <si>
    <t>TỔNG SÁNG</t>
  </si>
  <si>
    <t>TIẾT CHIỀU</t>
  </si>
  <si>
    <t>TỔNG TIẾT</t>
  </si>
  <si>
    <t>GVCN</t>
  </si>
  <si>
    <t>Thanh Phong</t>
  </si>
  <si>
    <t>P.HIỆU TRƯỞNG</t>
  </si>
  <si>
    <t>(đã ký)</t>
  </si>
  <si>
    <t>Đã áp dụng:</t>
  </si>
  <si>
    <t>1/</t>
  </si>
  <si>
    <t xml:space="preserve">TT số 28/2009/TT-BGD ĐT, 21/10/2009 </t>
  </si>
  <si>
    <t>2/</t>
  </si>
  <si>
    <t xml:space="preserve">TT số 15/2017/TT-BGD ĐT, 09/6/2017; sửa đổi, bổ sung TT 28 </t>
  </si>
  <si>
    <t>3/</t>
  </si>
  <si>
    <t xml:space="preserve">TT số 08/2016/TT-BGD ĐT, 28/3/2016; Công đoàn </t>
  </si>
  <si>
    <t>4/</t>
  </si>
  <si>
    <t>TT số 16/2017/TT-BGD ĐT, 12/7/2017; Vị trí việc làm</t>
  </si>
  <si>
    <t>NGUYỄN QUANG MINH</t>
  </si>
  <si>
    <t xml:space="preserve">5/ </t>
  </si>
  <si>
    <t xml:space="preserve">QĐ số 13/2013/QĐ-TTg, 06/12/2013; Đoàn TNCSHCM </t>
  </si>
  <si>
    <t>LỚP 11</t>
  </si>
  <si>
    <t>CC</t>
  </si>
  <si>
    <t xml:space="preserve"> T13</t>
  </si>
  <si>
    <t xml:space="preserve"> T14</t>
  </si>
  <si>
    <t xml:space="preserve"> T7</t>
  </si>
  <si>
    <t xml:space="preserve"> T10</t>
  </si>
  <si>
    <t xml:space="preserve"> T16</t>
  </si>
  <si>
    <t xml:space="preserve"> T9</t>
  </si>
  <si>
    <t xml:space="preserve"> T12</t>
  </si>
  <si>
    <t xml:space="preserve"> T5</t>
  </si>
  <si>
    <t xml:space="preserve"> T1</t>
  </si>
  <si>
    <t xml:space="preserve"> T8</t>
  </si>
  <si>
    <t xml:space="preserve"> T11</t>
  </si>
  <si>
    <t xml:space="preserve"> T17</t>
  </si>
  <si>
    <t xml:space="preserve"> T3</t>
  </si>
  <si>
    <t xml:space="preserve"> L9</t>
  </si>
  <si>
    <t xml:space="preserve"> L5</t>
  </si>
  <si>
    <t xml:space="preserve"> L6</t>
  </si>
  <si>
    <t xml:space="preserve"> L4</t>
  </si>
  <si>
    <t xml:space="preserve"> L8</t>
  </si>
  <si>
    <t xml:space="preserve"> L1</t>
  </si>
  <si>
    <t xml:space="preserve"> L10</t>
  </si>
  <si>
    <t xml:space="preserve"> L2</t>
  </si>
  <si>
    <t xml:space="preserve"> L3</t>
  </si>
  <si>
    <t xml:space="preserve"> H6</t>
  </si>
  <si>
    <t xml:space="preserve"> H8</t>
  </si>
  <si>
    <t xml:space="preserve"> H7</t>
  </si>
  <si>
    <t xml:space="preserve"> H5</t>
  </si>
  <si>
    <t xml:space="preserve"> H4</t>
  </si>
  <si>
    <t xml:space="preserve"> H3</t>
  </si>
  <si>
    <t xml:space="preserve"> H1</t>
  </si>
  <si>
    <t xml:space="preserve"> SV5</t>
  </si>
  <si>
    <t xml:space="preserve"> SV3</t>
  </si>
  <si>
    <t xml:space="preserve"> SV1</t>
  </si>
  <si>
    <t xml:space="preserve"> SV2</t>
  </si>
  <si>
    <t xml:space="preserve"> SV4</t>
  </si>
  <si>
    <t xml:space="preserve"> V3</t>
  </si>
  <si>
    <t xml:space="preserve"> V2</t>
  </si>
  <si>
    <t xml:space="preserve"> V7</t>
  </si>
  <si>
    <t xml:space="preserve"> V4</t>
  </si>
  <si>
    <t xml:space="preserve"> V10</t>
  </si>
  <si>
    <t xml:space="preserve"> V5</t>
  </si>
  <si>
    <t xml:space="preserve"> V9</t>
  </si>
  <si>
    <t xml:space="preserve"> V6</t>
  </si>
  <si>
    <t xml:space="preserve"> V8</t>
  </si>
  <si>
    <t xml:space="preserve"> TN3</t>
  </si>
  <si>
    <t xml:space="preserve"> TN2</t>
  </si>
  <si>
    <t xml:space="preserve"> TN1</t>
  </si>
  <si>
    <t xml:space="preserve"> S2</t>
  </si>
  <si>
    <t xml:space="preserve"> S1</t>
  </si>
  <si>
    <t xml:space="preserve"> S5</t>
  </si>
  <si>
    <t xml:space="preserve"> S3</t>
  </si>
  <si>
    <t xml:space="preserve"> S4</t>
  </si>
  <si>
    <t xml:space="preserve"> D1</t>
  </si>
  <si>
    <t xml:space="preserve"> D4</t>
  </si>
  <si>
    <t xml:space="preserve"> D5</t>
  </si>
  <si>
    <t xml:space="preserve"> D2</t>
  </si>
  <si>
    <t xml:space="preserve"> N3</t>
  </si>
  <si>
    <t xml:space="preserve"> N10</t>
  </si>
  <si>
    <t xml:space="preserve"> N4</t>
  </si>
  <si>
    <t xml:space="preserve"> N8</t>
  </si>
  <si>
    <t xml:space="preserve"> N9</t>
  </si>
  <si>
    <t xml:space="preserve"> N6</t>
  </si>
  <si>
    <t xml:space="preserve"> N7</t>
  </si>
  <si>
    <t xml:space="preserve"> N5</t>
  </si>
  <si>
    <t>TH - T8</t>
  </si>
  <si>
    <t>TH - N7</t>
  </si>
  <si>
    <t>TH - L9</t>
  </si>
  <si>
    <t>TH - T14</t>
  </si>
  <si>
    <t>TH - KN2</t>
  </si>
  <si>
    <t>TH - H6</t>
  </si>
  <si>
    <t>TH - CD1</t>
  </si>
  <si>
    <t>TH - T7</t>
  </si>
  <si>
    <t>TH - T10</t>
  </si>
  <si>
    <t>TH - T13</t>
  </si>
  <si>
    <t>Tiết 1: 7h00' đến 7h45'</t>
  </si>
  <si>
    <t>Tiết 2: 7h45' đến 8h30'</t>
  </si>
  <si>
    <t>Phó Hiệu Trưởng</t>
  </si>
  <si>
    <t>Tiết 3: 8h45' đến 9h30'</t>
  </si>
  <si>
    <t>Tiết 4: 9h30' đến 10h15'</t>
  </si>
  <si>
    <t>Tiết 5: 10h15' đến 11h00'</t>
  </si>
  <si>
    <t>Nguyễn Quang Minh</t>
  </si>
  <si>
    <t>Buôn Hồ, ngày    01  tháng   09  năm  2022</t>
  </si>
  <si>
    <t xml:space="preserve">Ghi chú: </t>
  </si>
  <si>
    <t>Đ Tiến</t>
  </si>
  <si>
    <t>Buôn Hồ, ngày  01   tháng  09   năm  2022</t>
  </si>
  <si>
    <t>Thứ</t>
  </si>
  <si>
    <t xml:space="preserve">*Ghi chú: </t>
  </si>
  <si>
    <t>Tiết 2: 13h45' đến 14h30'</t>
  </si>
  <si>
    <t>Tiết 3: 14h30' đến 15h15'</t>
  </si>
  <si>
    <t>Tiết 4: 15h15' đến 16h00'</t>
  </si>
  <si>
    <t>Tiết 5: 16h00' đến 16h45'</t>
  </si>
  <si>
    <t>Buôn Hồ, ngày   01   tháng  09   năm  2022</t>
  </si>
  <si>
    <t>THỜI KHÓA BIỂU GV KHỐI SÁNG THPT BUÔN HỒ ÁP DỤNG TỪ NGÀY: 05-09-2022 ( TUẦN 01- Học kỳ 1 NĂM HỌC: 2022-2023 )</t>
  </si>
  <si>
    <t>THỜI KHÓA BIỂU KHỐI SÁNG THPT BUÔN HỒ ÁP DỤNG TỪ NGÀY: 05 tháng 09 năm 2022 (TUẦN 01- HỌC KỲ 1 NĂM HỌC: 2022- 2023)</t>
  </si>
  <si>
    <t>THỜI KHÓA BIỂU GIÁO VIÊN KHỐI CHIỀU THPT BUÔN HỒ ÁP DỤNG TỪ NGÀY: 05-09-2022(TUẦN 01- NĂM HỌC: 2022- 2023)</t>
  </si>
  <si>
    <t>CN 10A5</t>
  </si>
  <si>
    <t>CN 10A7</t>
  </si>
  <si>
    <t>CN 10A6</t>
  </si>
  <si>
    <t>CN 10A1</t>
  </si>
  <si>
    <t>CN 12A3</t>
  </si>
  <si>
    <t>CN 10A2, TPCM(1)</t>
  </si>
  <si>
    <t>CN 12A11</t>
  </si>
  <si>
    <t>CN 11A8</t>
  </si>
  <si>
    <t>CN11A2(4), TPCM(1)</t>
  </si>
  <si>
    <t>CN 12A5</t>
  </si>
  <si>
    <t>P.BTĐ(9) ( KỲ 1: 9; KỲ 2: 8)</t>
  </si>
  <si>
    <t>CN 11A6</t>
  </si>
  <si>
    <t>CN 10A10, Tư vấn(2)</t>
  </si>
  <si>
    <t>CN12A1</t>
  </si>
  <si>
    <t>CN11A1</t>
  </si>
  <si>
    <t>CN12A6</t>
  </si>
  <si>
    <t>CN11A10</t>
  </si>
  <si>
    <t>TPCM(1)</t>
  </si>
  <si>
    <t>TTCM, CN 11A12</t>
  </si>
  <si>
    <t>TPCM(1), CN 12A12</t>
  </si>
  <si>
    <t>Bùi Tuấn</t>
  </si>
  <si>
    <t>TTCM(3), TVTL(4)</t>
  </si>
  <si>
    <t>CN 11A5</t>
  </si>
  <si>
    <t>Day: CD(8)+ QPAN(7)</t>
  </si>
  <si>
    <t>Hồ Liêm</t>
  </si>
  <si>
    <t>Ngọc Sang</t>
  </si>
  <si>
    <t>Trương Hằng</t>
  </si>
  <si>
    <t>Lê Thị Thê</t>
  </si>
  <si>
    <t>Lệ Thủy</t>
  </si>
  <si>
    <t>Thế Lực</t>
  </si>
  <si>
    <t>Thu Hằng</t>
  </si>
  <si>
    <t>Phạm T Nguyện</t>
  </si>
  <si>
    <t>Thành Công</t>
  </si>
  <si>
    <t>Công Tuấn</t>
  </si>
  <si>
    <t>Phan Hằng</t>
  </si>
  <si>
    <t>Y mới</t>
  </si>
  <si>
    <t>Trần Xuân</t>
  </si>
  <si>
    <t>Trương Mỹ</t>
  </si>
  <si>
    <t>Dạ Thảo</t>
  </si>
  <si>
    <t>Mỹ Văn</t>
  </si>
  <si>
    <t>Phan Trang</t>
  </si>
  <si>
    <t>Minh Phước</t>
  </si>
  <si>
    <t>Văn Vỹ</t>
  </si>
  <si>
    <t>Xuân Nhạn</t>
  </si>
  <si>
    <t>Trần Trang</t>
  </si>
  <si>
    <t>Hồng Phượng</t>
  </si>
  <si>
    <t>Thế Hậu</t>
  </si>
  <si>
    <t>Hồ Quỳnh</t>
  </si>
  <si>
    <t>Hồng Thúy</t>
  </si>
  <si>
    <t>Kông Thúy</t>
  </si>
  <si>
    <t>CTCĐ(3), CN12A8, TVTL(2)</t>
  </si>
  <si>
    <t>TTCM(3), UV BCH CĐ(1)</t>
  </si>
  <si>
    <r>
      <t>BẢNG PHÂN CÔNG GIẢNG DẠY NĂM HỌC 2022- 2023 ÁP DỤNG TỪ NGÀY</t>
    </r>
    <r>
      <rPr>
        <b/>
        <sz val="10"/>
        <color rgb="FFFF0000"/>
        <rFont val="Times New Roman"/>
        <family val="1"/>
      </rPr>
      <t xml:space="preserve"> 05-09-2022-KỲ-01 NĂM HỌC: 2022- 2023</t>
    </r>
  </si>
  <si>
    <t>TPCM(1), CN 12A4</t>
  </si>
  <si>
    <t>CC-TH</t>
  </si>
  <si>
    <t>Môn có ký hiệu: TH: Trải nghiệm, hướng nghiệp, mỗi lớp 10 có 3 tiết: thứ 2: tiết 1; thứ 7: tiết 5 và 1 tiết trong tuần theo TKB</t>
  </si>
  <si>
    <t>THỜI KHÓA BIỂU KHỐI CHIỀU THPT BUÔN HỒ ÁP DỤNG TỪ NGÀY: 05-09-2022(TUẦN 01- HỌC KỲ 1 NĂM HỌC: 2022- 2023)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</si>
</sst>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3">
    <font>
      <sz val="11"/>
      <color theme="1"/>
      <name val="Calibri"/>
      <family val="2"/>
      <scheme val="minor"/>
    </font>
    <font>
      <b/>
      <sz val="7"/>
      <name val="Times New Roman"/>
      <family val="1"/>
    </font>
    <font>
      <b/>
      <sz val="7"/>
      <color rgb="FFFF0000"/>
      <name val="Times New Roman"/>
      <family val="1"/>
    </font>
    <font>
      <sz val="7"/>
      <name val="Times New Roman"/>
      <family val="1"/>
    </font>
    <font>
      <sz val="7"/>
      <color theme="1"/>
      <name val="Times New Roman"/>
      <family val="1"/>
    </font>
    <font>
      <sz val="7"/>
      <color rgb="FF000000"/>
      <name val="Times New Roman"/>
      <family val="1"/>
    </font>
    <font>
      <sz val="7"/>
      <color rgb="FFFF0000"/>
      <name val="Times New Roman"/>
      <family val="1"/>
    </font>
    <font>
      <sz val="7"/>
      <color indexed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b/>
      <sz val="7"/>
      <color theme="1"/>
      <name val="Times New Roman"/>
      <family val="1"/>
    </font>
    <font>
      <b/>
      <i/>
      <sz val="7"/>
      <color rgb="FF00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6"/>
      <color theme="1"/>
      <name val="Calibri"/>
      <family val="2"/>
      <scheme val="minor"/>
    </font>
    <font>
      <sz val="5.5"/>
      <color theme="1"/>
      <name val="Times New Roman"/>
      <family val="1"/>
    </font>
    <font>
      <sz val="8"/>
      <color theme="1"/>
      <name val="Times New Roman"/>
      <family val="1"/>
    </font>
    <font>
      <sz val="6"/>
      <name val="Times New Roman"/>
      <family val="1"/>
    </font>
    <font>
      <b/>
      <sz val="12"/>
      <color theme="1"/>
      <name val="TimesNewroman"/>
    </font>
    <font>
      <b/>
      <sz val="18"/>
      <name val="Times New Roman"/>
      <family val="1"/>
    </font>
    <font>
      <b/>
      <sz val="6"/>
      <name val="Times New Roman"/>
      <family val="1"/>
    </font>
    <font>
      <b/>
      <sz val="14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10"/>
      <color rgb="FFFF0000"/>
      <name val="Times New Roman"/>
      <family val="1"/>
    </font>
    <font>
      <b/>
      <u/>
      <sz val="11"/>
      <color rgb="FFFF0000"/>
      <name val="Calibri"/>
      <family val="2"/>
      <scheme val="minor"/>
    </font>
    <font>
      <sz val="1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15"/>
      </patternFill>
    </fill>
    <fill>
      <patternFill patternType="solid">
        <fgColor indexed="41"/>
      </patternFill>
    </fill>
    <fill>
      <patternFill patternType="solid">
        <fgColor indexed="40"/>
      </patternFill>
    </fill>
  </fills>
  <borders count="29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medium">
        <color rgb="FF000000"/>
      </right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medium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double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 style="medium">
        <color auto="1"/>
      </bottom>
      <diagonal/>
    </border>
    <border>
      <left/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double">
        <color rgb="FF000000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double">
        <color rgb="FF000000"/>
      </right>
      <top style="medium">
        <color auto="1"/>
      </top>
      <bottom/>
      <diagonal/>
    </border>
    <border>
      <left style="double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double">
        <color rgb="FF00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double">
        <color rgb="FF000000"/>
      </right>
      <top/>
      <bottom style="medium">
        <color auto="1"/>
      </bottom>
      <diagonal/>
    </border>
    <border>
      <left style="double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thin">
        <color indexed="64"/>
      </bottom>
      <diagonal/>
    </border>
    <border>
      <left style="double">
        <color rgb="FF000000"/>
      </left>
      <right style="thin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rgb="FF000000"/>
      </left>
      <right style="double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double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double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double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double">
        <color rgb="FF000000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auto="1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double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medium">
        <color rgb="FF000000"/>
      </right>
      <top style="medium">
        <color auto="1"/>
      </top>
      <bottom/>
      <diagonal/>
    </border>
    <border>
      <left style="medium">
        <color rgb="FF000000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medium">
        <color indexed="64"/>
      </left>
      <right style="thin">
        <color rgb="FF000000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/>
      <diagonal/>
    </border>
    <border>
      <left style="medium">
        <color rgb="FF000000"/>
      </left>
      <right style="double">
        <color rgb="FF000000"/>
      </right>
      <top style="medium">
        <color indexed="64"/>
      </top>
      <bottom style="thin">
        <color indexed="64"/>
      </bottom>
      <diagonal/>
    </border>
    <border>
      <left style="double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double">
        <color rgb="FF00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double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medium">
        <color rgb="FF000000"/>
      </left>
      <right style="double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rgb="FF000000"/>
      </left>
      <right style="medium">
        <color indexed="64"/>
      </right>
      <top style="medium">
        <color auto="1"/>
      </top>
      <bottom/>
      <diagonal/>
    </border>
    <border>
      <left style="double">
        <color rgb="FF000000"/>
      </left>
      <right style="medium">
        <color indexed="64"/>
      </right>
      <top/>
      <bottom/>
      <diagonal/>
    </border>
    <border>
      <left style="double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thin">
        <color auto="1"/>
      </top>
      <bottom style="medium">
        <color rgb="FF000000"/>
      </bottom>
      <diagonal/>
    </border>
    <border>
      <left style="double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/>
      <top style="medium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indexed="64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tted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tted">
        <color indexed="8"/>
      </bottom>
      <diagonal/>
    </border>
    <border>
      <left style="double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double">
        <color indexed="8"/>
      </right>
      <top style="dotted">
        <color indexed="8"/>
      </top>
      <bottom style="dotted">
        <color indexed="8"/>
      </bottom>
      <diagonal/>
    </border>
    <border>
      <left style="double">
        <color indexed="8"/>
      </left>
      <right style="thin">
        <color indexed="8"/>
      </right>
      <top style="dotted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tted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tted">
        <color indexed="8"/>
      </top>
      <bottom/>
      <diagonal/>
    </border>
    <border>
      <left style="thin">
        <color indexed="8"/>
      </left>
      <right style="thin">
        <color indexed="8"/>
      </right>
      <top style="dotted">
        <color indexed="8"/>
      </top>
      <bottom/>
      <diagonal/>
    </border>
    <border>
      <left style="thin">
        <color indexed="8"/>
      </left>
      <right style="double">
        <color indexed="8"/>
      </right>
      <top style="dotted">
        <color indexed="8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uble">
        <color auto="1"/>
      </right>
      <top style="dotted">
        <color auto="1"/>
      </top>
      <bottom style="dotted">
        <color auto="1"/>
      </bottom>
      <diagonal/>
    </border>
    <border>
      <left style="double">
        <color auto="1"/>
      </left>
      <right style="thin">
        <color auto="1"/>
      </right>
      <top style="dotted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tted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double">
        <color auto="1"/>
      </right>
      <top/>
      <bottom style="dotted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tted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tted">
        <color auto="1"/>
      </bottom>
      <diagonal/>
    </border>
    <border>
      <left style="double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double">
        <color auto="1"/>
      </right>
      <top style="dotted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rgb="FF000000"/>
      </left>
      <right style="double">
        <color rgb="FF000000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46">
    <xf numFmtId="0" fontId="0" fillId="0" borderId="0" xfId="0"/>
    <xf numFmtId="0" fontId="3" fillId="0" borderId="0" xfId="0" applyFont="1" applyAlignment="1"/>
    <xf numFmtId="0" fontId="4" fillId="0" borderId="0" xfId="0" applyFont="1" applyAlignment="1"/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3" fillId="0" borderId="35" xfId="0" applyFont="1" applyBorder="1"/>
    <xf numFmtId="0" fontId="3" fillId="0" borderId="36" xfId="0" applyFont="1" applyBorder="1"/>
    <xf numFmtId="0" fontId="1" fillId="0" borderId="37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41" xfId="0" applyFont="1" applyBorder="1"/>
    <xf numFmtId="0" fontId="3" fillId="0" borderId="42" xfId="0" applyFont="1" applyBorder="1" applyAlignment="1"/>
    <xf numFmtId="0" fontId="3" fillId="0" borderId="43" xfId="0" applyFont="1" applyBorder="1" applyAlignment="1"/>
    <xf numFmtId="0" fontId="3" fillId="0" borderId="44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3" fillId="0" borderId="48" xfId="0" applyFont="1" applyFill="1" applyBorder="1" applyAlignment="1"/>
    <xf numFmtId="0" fontId="5" fillId="0" borderId="0" xfId="0" applyFont="1" applyAlignment="1"/>
    <xf numFmtId="0" fontId="3" fillId="0" borderId="47" xfId="0" applyFont="1" applyBorder="1" applyAlignment="1"/>
    <xf numFmtId="0" fontId="3" fillId="0" borderId="49" xfId="0" applyFont="1" applyBorder="1" applyAlignment="1"/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3" fillId="0" borderId="53" xfId="0" applyFont="1" applyBorder="1" applyAlignment="1"/>
    <xf numFmtId="0" fontId="1" fillId="0" borderId="50" xfId="0" applyFont="1" applyBorder="1" applyAlignment="1">
      <alignment horizontal="center" vertical="center"/>
    </xf>
    <xf numFmtId="0" fontId="3" fillId="0" borderId="0" xfId="0" applyFont="1" applyBorder="1" applyAlignment="1"/>
    <xf numFmtId="0" fontId="3" fillId="0" borderId="52" xfId="0" applyFont="1" applyFill="1" applyBorder="1" applyAlignment="1">
      <alignment horizontal="center" vertical="center"/>
    </xf>
    <xf numFmtId="0" fontId="5" fillId="0" borderId="53" xfId="0" applyFont="1" applyFill="1" applyBorder="1" applyAlignment="1"/>
    <xf numFmtId="0" fontId="1" fillId="0" borderId="47" xfId="0" applyFont="1" applyBorder="1" applyAlignment="1">
      <alignment horizontal="center" vertical="center"/>
    </xf>
    <xf numFmtId="0" fontId="5" fillId="0" borderId="0" xfId="0" applyFont="1" applyBorder="1" applyAlignment="1"/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5" xfId="0" applyFont="1" applyFill="1" applyBorder="1" applyAlignment="1">
      <alignment horizontal="center" vertical="center"/>
    </xf>
    <xf numFmtId="0" fontId="6" fillId="0" borderId="53" xfId="0" applyFont="1" applyBorder="1" applyAlignment="1"/>
    <xf numFmtId="0" fontId="3" fillId="0" borderId="59" xfId="0" applyFont="1" applyBorder="1" applyAlignment="1"/>
    <xf numFmtId="0" fontId="3" fillId="0" borderId="55" xfId="0" applyFont="1" applyBorder="1" applyAlignment="1"/>
    <xf numFmtId="0" fontId="3" fillId="0" borderId="57" xfId="0" applyFont="1" applyBorder="1" applyAlignment="1"/>
    <xf numFmtId="0" fontId="3" fillId="0" borderId="61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3" fillId="0" borderId="64" xfId="0" applyFont="1" applyBorder="1" applyAlignment="1"/>
    <xf numFmtId="0" fontId="3" fillId="0" borderId="65" xfId="0" applyFont="1" applyBorder="1" applyAlignment="1"/>
    <xf numFmtId="0" fontId="3" fillId="0" borderId="66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64" xfId="0" applyFont="1" applyFill="1" applyBorder="1" applyAlignment="1">
      <alignment horizontal="center" vertical="center"/>
    </xf>
    <xf numFmtId="0" fontId="1" fillId="0" borderId="68" xfId="0" applyFont="1" applyFill="1" applyBorder="1" applyAlignment="1">
      <alignment horizontal="center" vertical="center"/>
    </xf>
    <xf numFmtId="0" fontId="3" fillId="0" borderId="1" xfId="0" applyFont="1" applyBorder="1" applyAlignment="1"/>
    <xf numFmtId="0" fontId="3" fillId="0" borderId="72" xfId="0" applyFont="1" applyBorder="1" applyAlignment="1"/>
    <xf numFmtId="0" fontId="3" fillId="0" borderId="7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74" xfId="0" applyFont="1" applyFill="1" applyBorder="1" applyAlignment="1">
      <alignment horizontal="center" vertical="center"/>
    </xf>
    <xf numFmtId="0" fontId="5" fillId="0" borderId="1" xfId="0" applyFont="1" applyBorder="1" applyAlignment="1"/>
    <xf numFmtId="0" fontId="3" fillId="0" borderId="77" xfId="0" applyFont="1" applyBorder="1" applyAlignment="1"/>
    <xf numFmtId="0" fontId="3" fillId="0" borderId="78" xfId="0" applyFont="1" applyBorder="1" applyAlignment="1"/>
    <xf numFmtId="0" fontId="3" fillId="0" borderId="79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1" fillId="0" borderId="77" xfId="0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0" fontId="3" fillId="0" borderId="77" xfId="0" applyFont="1" applyFill="1" applyBorder="1" applyAlignment="1">
      <alignment horizontal="center" vertical="center"/>
    </xf>
    <xf numFmtId="0" fontId="1" fillId="0" borderId="80" xfId="0" applyFont="1" applyFill="1" applyBorder="1" applyAlignment="1">
      <alignment horizontal="center" vertical="center"/>
    </xf>
    <xf numFmtId="0" fontId="3" fillId="0" borderId="84" xfId="0" applyFont="1" applyFill="1" applyBorder="1"/>
    <xf numFmtId="0" fontId="3" fillId="0" borderId="85" xfId="0" applyFont="1" applyFill="1" applyBorder="1"/>
    <xf numFmtId="0" fontId="3" fillId="0" borderId="86" xfId="0" applyFont="1" applyFill="1" applyBorder="1" applyAlignment="1">
      <alignment horizontal="center" vertical="center"/>
    </xf>
    <xf numFmtId="0" fontId="3" fillId="0" borderId="84" xfId="0" applyFont="1" applyFill="1" applyBorder="1" applyAlignment="1">
      <alignment horizontal="center" vertical="center"/>
    </xf>
    <xf numFmtId="0" fontId="3" fillId="0" borderId="87" xfId="0" applyFont="1" applyFill="1" applyBorder="1" applyAlignment="1">
      <alignment horizontal="center" vertical="center"/>
    </xf>
    <xf numFmtId="0" fontId="3" fillId="0" borderId="85" xfId="0" applyFont="1" applyFill="1" applyBorder="1" applyAlignment="1">
      <alignment horizontal="center" vertical="center"/>
    </xf>
    <xf numFmtId="0" fontId="3" fillId="0" borderId="88" xfId="0" applyFont="1" applyFill="1" applyBorder="1" applyAlignment="1">
      <alignment horizontal="center" vertical="center"/>
    </xf>
    <xf numFmtId="0" fontId="3" fillId="0" borderId="89" xfId="0" applyFont="1" applyBorder="1" applyAlignment="1">
      <alignment horizontal="center" vertical="center"/>
    </xf>
    <xf numFmtId="0" fontId="3" fillId="0" borderId="90" xfId="0" applyFont="1" applyBorder="1" applyAlignment="1">
      <alignment horizontal="center" vertical="center"/>
    </xf>
    <xf numFmtId="0" fontId="3" fillId="0" borderId="91" xfId="0" applyFont="1" applyBorder="1" applyAlignment="1">
      <alignment horizontal="center" vertical="center"/>
    </xf>
    <xf numFmtId="0" fontId="3" fillId="0" borderId="91" xfId="0" applyFont="1" applyFill="1" applyBorder="1" applyAlignment="1">
      <alignment horizontal="center" vertical="center"/>
    </xf>
    <xf numFmtId="0" fontId="1" fillId="0" borderId="92" xfId="0" applyFont="1" applyFill="1" applyBorder="1" applyAlignment="1">
      <alignment horizontal="center" vertical="center"/>
    </xf>
    <xf numFmtId="0" fontId="3" fillId="0" borderId="93" xfId="0" applyFont="1" applyFill="1" applyBorder="1"/>
    <xf numFmtId="2" fontId="3" fillId="0" borderId="0" xfId="0" applyNumberFormat="1" applyFont="1" applyFill="1" applyBorder="1"/>
    <xf numFmtId="0" fontId="3" fillId="0" borderId="0" xfId="0" applyFont="1" applyFill="1" applyBorder="1"/>
    <xf numFmtId="0" fontId="3" fillId="0" borderId="1" xfId="0" applyFont="1" applyFill="1" applyBorder="1"/>
    <xf numFmtId="0" fontId="3" fillId="0" borderId="72" xfId="0" applyFont="1" applyFill="1" applyBorder="1"/>
    <xf numFmtId="0" fontId="3" fillId="0" borderId="7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74" xfId="0" applyFont="1" applyFill="1" applyBorder="1" applyAlignment="1">
      <alignment horizontal="center" vertical="center"/>
    </xf>
    <xf numFmtId="0" fontId="3" fillId="0" borderId="95" xfId="0" applyFont="1" applyFill="1" applyBorder="1" applyAlignment="1">
      <alignment horizontal="center" vertical="center"/>
    </xf>
    <xf numFmtId="0" fontId="3" fillId="0" borderId="96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3" fillId="0" borderId="97" xfId="0" applyFont="1" applyFill="1" applyBorder="1"/>
    <xf numFmtId="0" fontId="1" fillId="0" borderId="84" xfId="0" applyFont="1" applyFill="1" applyBorder="1" applyAlignment="1">
      <alignment horizontal="center" vertical="center"/>
    </xf>
    <xf numFmtId="0" fontId="3" fillId="0" borderId="98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99" xfId="0" applyFont="1" applyFill="1" applyBorder="1"/>
    <xf numFmtId="0" fontId="3" fillId="0" borderId="100" xfId="0" applyFont="1" applyFill="1" applyBorder="1" applyAlignment="1">
      <alignment horizontal="center" vertical="center"/>
    </xf>
    <xf numFmtId="0" fontId="3" fillId="0" borderId="101" xfId="0" applyFont="1" applyFill="1" applyBorder="1"/>
    <xf numFmtId="0" fontId="3" fillId="0" borderId="102" xfId="0" applyFont="1" applyFill="1" applyBorder="1"/>
    <xf numFmtId="0" fontId="3" fillId="0" borderId="103" xfId="0" applyFont="1" applyFill="1" applyBorder="1" applyAlignment="1">
      <alignment horizontal="center" vertical="center"/>
    </xf>
    <xf numFmtId="0" fontId="1" fillId="0" borderId="104" xfId="0" applyFont="1" applyFill="1" applyBorder="1" applyAlignment="1">
      <alignment horizontal="center" vertical="center"/>
    </xf>
    <xf numFmtId="0" fontId="3" fillId="0" borderId="104" xfId="0" applyFont="1" applyFill="1" applyBorder="1" applyAlignment="1">
      <alignment horizontal="center" vertical="center"/>
    </xf>
    <xf numFmtId="0" fontId="3" fillId="0" borderId="105" xfId="0" applyFont="1" applyFill="1" applyBorder="1" applyAlignment="1">
      <alignment horizontal="center" vertical="center"/>
    </xf>
    <xf numFmtId="0" fontId="3" fillId="0" borderId="102" xfId="0" applyFont="1" applyFill="1" applyBorder="1" applyAlignment="1">
      <alignment horizontal="center" vertical="center"/>
    </xf>
    <xf numFmtId="0" fontId="3" fillId="0" borderId="106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7" xfId="0" applyFont="1" applyFill="1" applyBorder="1" applyAlignment="1">
      <alignment horizontal="center" vertical="center"/>
    </xf>
    <xf numFmtId="0" fontId="3" fillId="0" borderId="101" xfId="0" applyFont="1" applyBorder="1" applyAlignment="1">
      <alignment horizontal="center" vertical="center"/>
    </xf>
    <xf numFmtId="0" fontId="3" fillId="0" borderId="101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6" fillId="0" borderId="99" xfId="0" applyFont="1" applyFill="1" applyBorder="1"/>
    <xf numFmtId="0" fontId="3" fillId="0" borderId="109" xfId="0" applyFont="1" applyFill="1" applyBorder="1"/>
    <xf numFmtId="0" fontId="3" fillId="0" borderId="110" xfId="0" applyFont="1" applyFill="1" applyBorder="1"/>
    <xf numFmtId="0" fontId="3" fillId="0" borderId="111" xfId="0" applyFont="1" applyFill="1" applyBorder="1" applyAlignment="1">
      <alignment horizontal="center" vertical="center"/>
    </xf>
    <xf numFmtId="0" fontId="1" fillId="0" borderId="109" xfId="0" applyFont="1" applyFill="1" applyBorder="1" applyAlignment="1">
      <alignment horizontal="center" vertical="center"/>
    </xf>
    <xf numFmtId="0" fontId="3" fillId="0" borderId="109" xfId="0" applyFont="1" applyFill="1" applyBorder="1" applyAlignment="1">
      <alignment horizontal="center" vertical="center"/>
    </xf>
    <xf numFmtId="0" fontId="3" fillId="0" borderId="110" xfId="0" applyFont="1" applyFill="1" applyBorder="1" applyAlignment="1">
      <alignment horizontal="center" vertical="center"/>
    </xf>
    <xf numFmtId="0" fontId="3" fillId="0" borderId="112" xfId="0" applyFont="1" applyFill="1" applyBorder="1" applyAlignment="1">
      <alignment horizontal="center" vertical="center"/>
    </xf>
    <xf numFmtId="0" fontId="3" fillId="0" borderId="113" xfId="0" applyFont="1" applyFill="1" applyBorder="1" applyAlignment="1">
      <alignment horizontal="center" vertical="center"/>
    </xf>
    <xf numFmtId="0" fontId="3" fillId="0" borderId="114" xfId="0" applyFont="1" applyBorder="1" applyAlignment="1">
      <alignment horizontal="center" vertical="center"/>
    </xf>
    <xf numFmtId="0" fontId="3" fillId="0" borderId="109" xfId="0" applyFont="1" applyBorder="1" applyAlignment="1">
      <alignment horizontal="center" vertical="center"/>
    </xf>
    <xf numFmtId="0" fontId="1" fillId="0" borderId="110" xfId="0" applyFont="1" applyFill="1" applyBorder="1" applyAlignment="1">
      <alignment horizontal="center" vertical="center"/>
    </xf>
    <xf numFmtId="0" fontId="3" fillId="0" borderId="115" xfId="0" applyFont="1" applyFill="1" applyBorder="1"/>
    <xf numFmtId="0" fontId="3" fillId="0" borderId="47" xfId="0" applyFont="1" applyFill="1" applyBorder="1"/>
    <xf numFmtId="0" fontId="3" fillId="0" borderId="51" xfId="0" applyFont="1" applyFill="1" applyBorder="1"/>
    <xf numFmtId="0" fontId="3" fillId="0" borderId="50" xfId="0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3" fillId="0" borderId="117" xfId="0" applyFont="1" applyBorder="1" applyAlignment="1">
      <alignment horizontal="center" vertical="center"/>
    </xf>
    <xf numFmtId="0" fontId="1" fillId="0" borderId="51" xfId="0" applyFont="1" applyFill="1" applyBorder="1" applyAlignment="1">
      <alignment horizontal="center" vertical="center"/>
    </xf>
    <xf numFmtId="0" fontId="3" fillId="0" borderId="53" xfId="0" applyFont="1" applyFill="1" applyBorder="1"/>
    <xf numFmtId="0" fontId="3" fillId="0" borderId="117" xfId="0" applyFont="1" applyFill="1" applyBorder="1" applyAlignment="1">
      <alignment horizontal="center" vertical="center"/>
    </xf>
    <xf numFmtId="0" fontId="3" fillId="0" borderId="119" xfId="0" applyFont="1" applyFill="1" applyBorder="1"/>
    <xf numFmtId="0" fontId="3" fillId="0" borderId="62" xfId="0" applyFont="1" applyFill="1" applyBorder="1"/>
    <xf numFmtId="0" fontId="3" fillId="0" borderId="120" xfId="0" applyFont="1" applyFill="1" applyBorder="1" applyAlignment="1">
      <alignment horizontal="center" vertical="center"/>
    </xf>
    <xf numFmtId="0" fontId="3" fillId="0" borderId="119" xfId="0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121" xfId="0" applyFont="1" applyFill="1" applyBorder="1" applyAlignment="1">
      <alignment horizontal="center" vertical="center"/>
    </xf>
    <xf numFmtId="0" fontId="3" fillId="0" borderId="122" xfId="0" applyFont="1" applyFill="1" applyBorder="1" applyAlignment="1">
      <alignment horizontal="center" vertical="center"/>
    </xf>
    <xf numFmtId="0" fontId="1" fillId="0" borderId="62" xfId="0" applyFont="1" applyFill="1" applyBorder="1" applyAlignment="1">
      <alignment horizontal="center" vertical="center"/>
    </xf>
    <xf numFmtId="0" fontId="3" fillId="0" borderId="123" xfId="0" applyFont="1" applyFill="1" applyBorder="1"/>
    <xf numFmtId="0" fontId="3" fillId="0" borderId="64" xfId="0" applyFont="1" applyFill="1" applyBorder="1"/>
    <xf numFmtId="0" fontId="3" fillId="0" borderId="68" xfId="0" applyFont="1" applyFill="1" applyBorder="1"/>
    <xf numFmtId="0" fontId="3" fillId="0" borderId="66" xfId="0" applyFont="1" applyFill="1" applyBorder="1" applyAlignment="1">
      <alignment horizontal="center" vertical="center"/>
    </xf>
    <xf numFmtId="0" fontId="3" fillId="0" borderId="65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124" xfId="0" applyFont="1" applyFill="1" applyBorder="1" applyAlignment="1">
      <alignment horizontal="center" vertical="center"/>
    </xf>
    <xf numFmtId="0" fontId="3" fillId="0" borderId="125" xfId="0" applyFont="1" applyFill="1" applyBorder="1" applyAlignment="1">
      <alignment horizontal="center" vertical="center"/>
    </xf>
    <xf numFmtId="0" fontId="3" fillId="0" borderId="126" xfId="0" applyFont="1" applyFill="1" applyBorder="1" applyAlignment="1">
      <alignment horizontal="center" vertical="center"/>
    </xf>
    <xf numFmtId="0" fontId="3" fillId="0" borderId="127" xfId="0" applyFont="1" applyFill="1" applyBorder="1" applyAlignment="1">
      <alignment horizontal="center" vertical="center"/>
    </xf>
    <xf numFmtId="0" fontId="3" fillId="0" borderId="128" xfId="0" applyFont="1" applyFill="1" applyBorder="1"/>
    <xf numFmtId="0" fontId="4" fillId="0" borderId="85" xfId="0" applyFont="1" applyFill="1" applyBorder="1"/>
    <xf numFmtId="0" fontId="3" fillId="0" borderId="129" xfId="0" applyFont="1" applyFill="1" applyBorder="1" applyAlignment="1">
      <alignment horizontal="center" vertical="center"/>
    </xf>
    <xf numFmtId="0" fontId="3" fillId="0" borderId="130" xfId="0" applyFont="1" applyFill="1" applyBorder="1" applyAlignment="1">
      <alignment horizontal="center" vertical="center"/>
    </xf>
    <xf numFmtId="0" fontId="1" fillId="0" borderId="131" xfId="0" applyFont="1" applyFill="1" applyBorder="1" applyAlignment="1">
      <alignment horizontal="center" vertical="center"/>
    </xf>
    <xf numFmtId="0" fontId="3" fillId="0" borderId="133" xfId="0" applyFont="1" applyFill="1" applyBorder="1"/>
    <xf numFmtId="0" fontId="3" fillId="0" borderId="134" xfId="0" applyFont="1" applyFill="1" applyBorder="1"/>
    <xf numFmtId="0" fontId="3" fillId="0" borderId="135" xfId="0" applyFont="1" applyFill="1" applyBorder="1" applyAlignment="1">
      <alignment horizontal="center" vertical="center"/>
    </xf>
    <xf numFmtId="0" fontId="3" fillId="0" borderId="133" xfId="0" applyFont="1" applyFill="1" applyBorder="1" applyAlignment="1">
      <alignment horizontal="center" vertical="center"/>
    </xf>
    <xf numFmtId="0" fontId="3" fillId="0" borderId="136" xfId="0" applyFont="1" applyFill="1" applyBorder="1" applyAlignment="1">
      <alignment horizontal="center" vertical="center"/>
    </xf>
    <xf numFmtId="0" fontId="3" fillId="0" borderId="137" xfId="0" applyFont="1" applyFill="1" applyBorder="1" applyAlignment="1">
      <alignment horizontal="center" vertical="center"/>
    </xf>
    <xf numFmtId="0" fontId="3" fillId="0" borderId="138" xfId="0" applyFont="1" applyFill="1" applyBorder="1" applyAlignment="1">
      <alignment horizontal="center" vertical="center"/>
    </xf>
    <xf numFmtId="0" fontId="3" fillId="0" borderId="139" xfId="0" applyFont="1" applyFill="1" applyBorder="1" applyAlignment="1">
      <alignment horizontal="center" vertical="center"/>
    </xf>
    <xf numFmtId="0" fontId="3" fillId="0" borderId="140" xfId="0" applyFont="1" applyFill="1" applyBorder="1"/>
    <xf numFmtId="0" fontId="3" fillId="0" borderId="141" xfId="0" applyFont="1" applyFill="1" applyBorder="1" applyAlignment="1">
      <alignment horizontal="center" vertical="center"/>
    </xf>
    <xf numFmtId="0" fontId="6" fillId="0" borderId="93" xfId="0" applyFont="1" applyFill="1" applyBorder="1"/>
    <xf numFmtId="0" fontId="1" fillId="0" borderId="88" xfId="0" applyFont="1" applyFill="1" applyBorder="1" applyAlignment="1">
      <alignment horizontal="center" vertical="center"/>
    </xf>
    <xf numFmtId="0" fontId="6" fillId="0" borderId="130" xfId="0" applyFont="1" applyFill="1" applyBorder="1" applyAlignment="1">
      <alignment horizontal="center" vertical="center"/>
    </xf>
    <xf numFmtId="0" fontId="3" fillId="0" borderId="65" xfId="0" applyFont="1" applyFill="1" applyBorder="1"/>
    <xf numFmtId="0" fontId="3" fillId="0" borderId="68" xfId="0" applyFont="1" applyFill="1" applyBorder="1" applyAlignment="1">
      <alignment horizontal="center" vertical="center"/>
    </xf>
    <xf numFmtId="0" fontId="3" fillId="0" borderId="67" xfId="0" applyFont="1" applyFill="1" applyBorder="1" applyAlignment="1">
      <alignment horizontal="center" vertical="center"/>
    </xf>
    <xf numFmtId="0" fontId="3" fillId="0" borderId="142" xfId="0" applyFont="1" applyFill="1" applyBorder="1" applyAlignment="1">
      <alignment horizontal="center" vertical="center"/>
    </xf>
    <xf numFmtId="0" fontId="3" fillId="0" borderId="143" xfId="0" applyFont="1" applyFill="1" applyBorder="1" applyAlignment="1">
      <alignment horizontal="center" vertical="center"/>
    </xf>
    <xf numFmtId="0" fontId="3" fillId="0" borderId="144" xfId="0" applyFont="1" applyFill="1" applyBorder="1" applyAlignment="1">
      <alignment horizontal="center" vertical="center"/>
    </xf>
    <xf numFmtId="0" fontId="3" fillId="0" borderId="145" xfId="0" applyFont="1" applyFill="1" applyBorder="1" applyAlignment="1">
      <alignment horizontal="center" vertical="center"/>
    </xf>
    <xf numFmtId="0" fontId="1" fillId="0" borderId="73" xfId="0" applyFont="1" applyFill="1" applyBorder="1" applyAlignment="1">
      <alignment horizontal="center" vertical="center"/>
    </xf>
    <xf numFmtId="0" fontId="3" fillId="0" borderId="77" xfId="0" applyFont="1" applyFill="1" applyBorder="1"/>
    <xf numFmtId="0" fontId="3" fillId="0" borderId="78" xfId="0" applyFont="1" applyFill="1" applyBorder="1"/>
    <xf numFmtId="0" fontId="3" fillId="0" borderId="79" xfId="0" applyFont="1" applyFill="1" applyBorder="1" applyAlignment="1">
      <alignment horizontal="center" vertical="center"/>
    </xf>
    <xf numFmtId="0" fontId="3" fillId="0" borderId="80" xfId="0" applyFont="1" applyFill="1" applyBorder="1" applyAlignment="1">
      <alignment horizontal="center" vertical="center"/>
    </xf>
    <xf numFmtId="0" fontId="3" fillId="0" borderId="146" xfId="0" applyFont="1" applyFill="1" applyBorder="1" applyAlignment="1">
      <alignment horizontal="center" vertical="center"/>
    </xf>
    <xf numFmtId="0" fontId="3" fillId="0" borderId="147" xfId="0" applyFont="1" applyFill="1" applyBorder="1" applyAlignment="1">
      <alignment horizontal="center" vertical="center"/>
    </xf>
    <xf numFmtId="0" fontId="3" fillId="0" borderId="148" xfId="0" applyFont="1" applyFill="1" applyBorder="1" applyAlignment="1">
      <alignment horizontal="center" vertical="center"/>
    </xf>
    <xf numFmtId="0" fontId="2" fillId="0" borderId="123" xfId="0" applyFont="1" applyFill="1" applyBorder="1"/>
    <xf numFmtId="0" fontId="3" fillId="0" borderId="149" xfId="0" applyFont="1" applyFill="1" applyBorder="1"/>
    <xf numFmtId="0" fontId="3" fillId="0" borderId="150" xfId="0" applyFont="1" applyFill="1" applyBorder="1"/>
    <xf numFmtId="0" fontId="3" fillId="0" borderId="151" xfId="0" applyFont="1" applyFill="1" applyBorder="1" applyAlignment="1">
      <alignment horizontal="center" vertical="center"/>
    </xf>
    <xf numFmtId="0" fontId="3" fillId="0" borderId="149" xfId="0" applyFont="1" applyFill="1" applyBorder="1" applyAlignment="1">
      <alignment horizontal="center" vertical="center"/>
    </xf>
    <xf numFmtId="0" fontId="3" fillId="0" borderId="152" xfId="0" applyFont="1" applyFill="1" applyBorder="1" applyAlignment="1">
      <alignment horizontal="center" vertical="center"/>
    </xf>
    <xf numFmtId="0" fontId="3" fillId="0" borderId="150" xfId="0" applyFont="1" applyFill="1" applyBorder="1" applyAlignment="1">
      <alignment horizontal="center" vertical="center"/>
    </xf>
    <xf numFmtId="0" fontId="3" fillId="0" borderId="153" xfId="0" applyFont="1" applyFill="1" applyBorder="1" applyAlignment="1">
      <alignment horizontal="center" vertical="center"/>
    </xf>
    <xf numFmtId="0" fontId="3" fillId="0" borderId="154" xfId="0" applyFont="1" applyFill="1" applyBorder="1" applyAlignment="1">
      <alignment horizontal="center" vertical="center"/>
    </xf>
    <xf numFmtId="0" fontId="3" fillId="0" borderId="156" xfId="0" applyFont="1" applyFill="1" applyBorder="1" applyAlignment="1">
      <alignment horizontal="center" vertical="center"/>
    </xf>
    <xf numFmtId="0" fontId="1" fillId="0" borderId="157" xfId="0" applyFont="1" applyFill="1" applyBorder="1" applyAlignment="1">
      <alignment horizontal="center" vertical="center"/>
    </xf>
    <xf numFmtId="0" fontId="3" fillId="0" borderId="158" xfId="0" applyFont="1" applyFill="1" applyBorder="1"/>
    <xf numFmtId="0" fontId="3" fillId="0" borderId="159" xfId="0" applyFont="1" applyFill="1" applyBorder="1"/>
    <xf numFmtId="0" fontId="3" fillId="0" borderId="160" xfId="0" applyFont="1" applyFill="1" applyBorder="1"/>
    <xf numFmtId="0" fontId="3" fillId="0" borderId="161" xfId="0" applyFont="1" applyFill="1" applyBorder="1" applyAlignment="1">
      <alignment horizontal="center" vertical="center"/>
    </xf>
    <xf numFmtId="0" fontId="3" fillId="0" borderId="159" xfId="0" applyFont="1" applyFill="1" applyBorder="1" applyAlignment="1">
      <alignment horizontal="center" vertical="center"/>
    </xf>
    <xf numFmtId="0" fontId="3" fillId="0" borderId="162" xfId="0" applyFont="1" applyFill="1" applyBorder="1" applyAlignment="1">
      <alignment horizontal="center" vertical="center"/>
    </xf>
    <xf numFmtId="0" fontId="3" fillId="0" borderId="160" xfId="0" applyFont="1" applyFill="1" applyBorder="1" applyAlignment="1">
      <alignment horizontal="center" vertical="center"/>
    </xf>
    <xf numFmtId="0" fontId="3" fillId="0" borderId="163" xfId="0" applyFont="1" applyFill="1" applyBorder="1" applyAlignment="1">
      <alignment horizontal="center" vertical="center"/>
    </xf>
    <xf numFmtId="0" fontId="3" fillId="0" borderId="164" xfId="0" applyFont="1" applyFill="1" applyBorder="1" applyAlignment="1">
      <alignment horizontal="center" vertical="center"/>
    </xf>
    <xf numFmtId="0" fontId="3" fillId="0" borderId="165" xfId="0" applyFont="1" applyFill="1" applyBorder="1" applyAlignment="1">
      <alignment horizontal="center" vertical="center"/>
    </xf>
    <xf numFmtId="0" fontId="6" fillId="0" borderId="70" xfId="0" applyFont="1" applyFill="1" applyBorder="1"/>
    <xf numFmtId="0" fontId="3" fillId="0" borderId="166" xfId="0" applyFont="1" applyFill="1" applyBorder="1"/>
    <xf numFmtId="0" fontId="3" fillId="0" borderId="168" xfId="0" applyFont="1" applyFill="1" applyBorder="1"/>
    <xf numFmtId="0" fontId="3" fillId="0" borderId="169" xfId="0" applyFont="1" applyFill="1" applyBorder="1"/>
    <xf numFmtId="0" fontId="3" fillId="0" borderId="170" xfId="0" applyFont="1" applyFill="1" applyBorder="1" applyAlignment="1">
      <alignment horizontal="center" vertical="center"/>
    </xf>
    <xf numFmtId="0" fontId="3" fillId="0" borderId="168" xfId="0" applyFont="1" applyFill="1" applyBorder="1" applyAlignment="1">
      <alignment horizontal="center" vertical="center"/>
    </xf>
    <xf numFmtId="0" fontId="3" fillId="0" borderId="171" xfId="0" applyFont="1" applyFill="1" applyBorder="1" applyAlignment="1">
      <alignment horizontal="center" vertical="center"/>
    </xf>
    <xf numFmtId="0" fontId="3" fillId="0" borderId="169" xfId="0" applyFont="1" applyFill="1" applyBorder="1" applyAlignment="1">
      <alignment horizontal="center" vertical="center"/>
    </xf>
    <xf numFmtId="0" fontId="3" fillId="0" borderId="172" xfId="0" applyFont="1" applyFill="1" applyBorder="1" applyAlignment="1">
      <alignment horizontal="center" vertical="center"/>
    </xf>
    <xf numFmtId="0" fontId="3" fillId="0" borderId="173" xfId="0" applyFont="1" applyFill="1" applyBorder="1" applyAlignment="1">
      <alignment horizontal="center" vertical="center"/>
    </xf>
    <xf numFmtId="0" fontId="3" fillId="0" borderId="174" xfId="0" applyFont="1" applyFill="1" applyBorder="1" applyAlignment="1">
      <alignment horizontal="center" vertical="center"/>
    </xf>
    <xf numFmtId="0" fontId="3" fillId="0" borderId="175" xfId="0" applyFont="1" applyFill="1" applyBorder="1" applyAlignment="1">
      <alignment horizontal="center" vertical="center"/>
    </xf>
    <xf numFmtId="0" fontId="1" fillId="0" borderId="176" xfId="0" applyFont="1" applyFill="1" applyBorder="1" applyAlignment="1">
      <alignment horizontal="center" vertical="center"/>
    </xf>
    <xf numFmtId="0" fontId="3" fillId="0" borderId="177" xfId="0" applyFont="1" applyFill="1" applyBorder="1"/>
    <xf numFmtId="0" fontId="3" fillId="0" borderId="179" xfId="0" applyFont="1" applyFill="1" applyBorder="1" applyAlignment="1">
      <alignment horizontal="center" vertical="center"/>
    </xf>
    <xf numFmtId="0" fontId="3" fillId="0" borderId="180" xfId="0" applyFont="1" applyFill="1" applyBorder="1" applyAlignment="1">
      <alignment horizontal="center" vertical="center"/>
    </xf>
    <xf numFmtId="0" fontId="3" fillId="0" borderId="181" xfId="0" applyFont="1" applyFill="1" applyBorder="1" applyAlignment="1">
      <alignment horizontal="center" vertical="center"/>
    </xf>
    <xf numFmtId="0" fontId="3" fillId="0" borderId="182" xfId="0" applyFont="1" applyFill="1" applyBorder="1" applyAlignment="1">
      <alignment horizontal="center" vertical="center"/>
    </xf>
    <xf numFmtId="0" fontId="3" fillId="0" borderId="183" xfId="0" applyFont="1" applyFill="1" applyBorder="1" applyAlignment="1">
      <alignment horizontal="center" vertical="center"/>
    </xf>
    <xf numFmtId="0" fontId="2" fillId="0" borderId="181" xfId="0" applyFont="1" applyFill="1" applyBorder="1" applyAlignment="1">
      <alignment horizontal="center" vertical="center"/>
    </xf>
    <xf numFmtId="0" fontId="3" fillId="0" borderId="184" xfId="0" applyFont="1" applyFill="1" applyBorder="1" applyAlignment="1">
      <alignment horizontal="center" vertical="center"/>
    </xf>
    <xf numFmtId="0" fontId="3" fillId="0" borderId="185" xfId="0" applyFont="1" applyFill="1" applyBorder="1" applyAlignment="1">
      <alignment horizontal="center" vertical="center"/>
    </xf>
    <xf numFmtId="0" fontId="3" fillId="0" borderId="186" xfId="0" applyFont="1" applyFill="1" applyBorder="1" applyAlignment="1">
      <alignment horizontal="center" vertical="center"/>
    </xf>
    <xf numFmtId="0" fontId="1" fillId="0" borderId="187" xfId="0" applyFont="1" applyFill="1" applyBorder="1" applyAlignment="1">
      <alignment horizontal="center" vertical="center"/>
    </xf>
    <xf numFmtId="0" fontId="3" fillId="0" borderId="188" xfId="0" applyFont="1" applyFill="1" applyBorder="1"/>
    <xf numFmtId="0" fontId="3" fillId="0" borderId="93" xfId="0" applyFont="1" applyFill="1" applyBorder="1" applyAlignment="1">
      <alignment horizontal="center"/>
    </xf>
    <xf numFmtId="0" fontId="3" fillId="0" borderId="104" xfId="0" applyFont="1" applyFill="1" applyBorder="1"/>
    <xf numFmtId="0" fontId="3" fillId="0" borderId="177" xfId="0" applyFont="1" applyFill="1" applyBorder="1" applyAlignment="1">
      <alignment horizontal="center"/>
    </xf>
    <xf numFmtId="0" fontId="1" fillId="0" borderId="17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89" xfId="0" applyFont="1" applyFill="1" applyBorder="1" applyAlignment="1">
      <alignment horizontal="center" vertical="center"/>
    </xf>
    <xf numFmtId="0" fontId="3" fillId="0" borderId="190" xfId="0" applyFont="1" applyFill="1" applyBorder="1" applyAlignment="1">
      <alignment horizontal="center" vertical="center"/>
    </xf>
    <xf numFmtId="0" fontId="3" fillId="0" borderId="191" xfId="0" applyFont="1" applyFill="1" applyBorder="1" applyAlignment="1">
      <alignment horizontal="center"/>
    </xf>
    <xf numFmtId="0" fontId="7" fillId="0" borderId="67" xfId="0" applyFont="1" applyFill="1" applyBorder="1" applyAlignment="1">
      <alignment horizontal="center" vertical="center"/>
    </xf>
    <xf numFmtId="0" fontId="3" fillId="0" borderId="192" xfId="0" applyFont="1" applyBorder="1" applyAlignment="1">
      <alignment horizontal="center" vertical="center"/>
    </xf>
    <xf numFmtId="0" fontId="1" fillId="0" borderId="168" xfId="0" applyFont="1" applyFill="1" applyBorder="1" applyAlignment="1">
      <alignment horizontal="center" vertical="center"/>
    </xf>
    <xf numFmtId="0" fontId="3" fillId="0" borderId="193" xfId="0" applyFont="1" applyFill="1" applyBorder="1" applyAlignment="1">
      <alignment horizontal="center" vertical="center"/>
    </xf>
    <xf numFmtId="0" fontId="6" fillId="0" borderId="193" xfId="0" applyFont="1" applyFill="1" applyBorder="1" applyAlignment="1">
      <alignment horizontal="center" vertical="center"/>
    </xf>
    <xf numFmtId="0" fontId="3" fillId="0" borderId="194" xfId="0" applyFont="1" applyFill="1" applyBorder="1" applyAlignment="1">
      <alignment horizontal="center" vertical="center"/>
    </xf>
    <xf numFmtId="0" fontId="3" fillId="0" borderId="195" xfId="0" applyFont="1" applyFill="1" applyBorder="1" applyAlignment="1">
      <alignment horizontal="center" vertical="center"/>
    </xf>
    <xf numFmtId="0" fontId="3" fillId="0" borderId="196" xfId="0" applyFont="1" applyFill="1" applyBorder="1" applyAlignment="1">
      <alignment horizontal="center" vertical="center"/>
    </xf>
    <xf numFmtId="0" fontId="3" fillId="0" borderId="197" xfId="0" applyFont="1" applyFill="1" applyBorder="1" applyAlignment="1">
      <alignment horizontal="center" vertical="center"/>
    </xf>
    <xf numFmtId="0" fontId="3" fillId="0" borderId="198" xfId="0" applyFont="1" applyFill="1" applyBorder="1" applyAlignment="1">
      <alignment horizontal="center" vertical="center"/>
    </xf>
    <xf numFmtId="0" fontId="3" fillId="0" borderId="199" xfId="0" applyFont="1" applyFill="1" applyBorder="1" applyAlignment="1">
      <alignment horizontal="center" vertical="center"/>
    </xf>
    <xf numFmtId="0" fontId="1" fillId="0" borderId="181" xfId="0" applyFont="1" applyFill="1" applyBorder="1" applyAlignment="1">
      <alignment horizontal="center" vertical="center"/>
    </xf>
    <xf numFmtId="0" fontId="3" fillId="0" borderId="141" xfId="0" applyFont="1" applyBorder="1" applyAlignment="1">
      <alignment horizontal="center" vertical="center"/>
    </xf>
    <xf numFmtId="0" fontId="6" fillId="0" borderId="130" xfId="0" applyFont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6" fillId="0" borderId="175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195" xfId="0" applyFont="1" applyFill="1" applyBorder="1"/>
    <xf numFmtId="0" fontId="3" fillId="0" borderId="197" xfId="0" applyFont="1" applyFill="1" applyBorder="1"/>
    <xf numFmtId="0" fontId="3" fillId="0" borderId="175" xfId="0" applyFont="1" applyBorder="1" applyAlignment="1">
      <alignment horizontal="center" vertical="center"/>
    </xf>
    <xf numFmtId="0" fontId="3" fillId="0" borderId="180" xfId="0" applyFont="1" applyFill="1" applyBorder="1"/>
    <xf numFmtId="0" fontId="3" fillId="0" borderId="182" xfId="0" applyFont="1" applyFill="1" applyBorder="1"/>
    <xf numFmtId="0" fontId="1" fillId="0" borderId="180" xfId="0" applyFont="1" applyFill="1" applyBorder="1" applyAlignment="1">
      <alignment horizontal="center" vertical="center"/>
    </xf>
    <xf numFmtId="0" fontId="7" fillId="0" borderId="180" xfId="0" applyFont="1" applyFill="1" applyBorder="1" applyAlignment="1">
      <alignment horizontal="center" vertical="center"/>
    </xf>
    <xf numFmtId="0" fontId="3" fillId="0" borderId="184" xfId="0" applyFont="1" applyBorder="1" applyAlignment="1">
      <alignment horizontal="center" vertical="center"/>
    </xf>
    <xf numFmtId="0" fontId="3" fillId="0" borderId="186" xfId="0" applyFont="1" applyBorder="1" applyAlignment="1">
      <alignment horizontal="center" vertical="center"/>
    </xf>
    <xf numFmtId="0" fontId="1" fillId="0" borderId="200" xfId="0" applyFont="1" applyFill="1" applyBorder="1" applyAlignment="1">
      <alignment horizontal="center" vertical="center"/>
    </xf>
    <xf numFmtId="0" fontId="1" fillId="0" borderId="194" xfId="0" applyFont="1" applyFill="1" applyBorder="1" applyAlignment="1">
      <alignment horizontal="center" vertical="center"/>
    </xf>
    <xf numFmtId="0" fontId="1" fillId="0" borderId="201" xfId="0" applyFont="1" applyFill="1" applyBorder="1" applyAlignment="1">
      <alignment horizontal="center" vertical="center"/>
    </xf>
    <xf numFmtId="0" fontId="3" fillId="0" borderId="202" xfId="0" applyFont="1" applyFill="1" applyBorder="1" applyAlignment="1">
      <alignment horizontal="center" vertical="center"/>
    </xf>
    <xf numFmtId="0" fontId="2" fillId="0" borderId="64" xfId="0" applyFont="1" applyFill="1" applyBorder="1" applyAlignment="1">
      <alignment horizontal="center" vertical="center"/>
    </xf>
    <xf numFmtId="0" fontId="3" fillId="0" borderId="203" xfId="0" applyFont="1" applyFill="1" applyBorder="1" applyAlignment="1">
      <alignment horizontal="center" vertical="center"/>
    </xf>
    <xf numFmtId="0" fontId="3" fillId="0" borderId="144" xfId="0" applyFont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1" fillId="0" borderId="204" xfId="0" applyFont="1" applyFill="1" applyBorder="1" applyAlignment="1">
      <alignment horizontal="center" vertical="center"/>
    </xf>
    <xf numFmtId="0" fontId="1" fillId="0" borderId="195" xfId="0" applyFont="1" applyFill="1" applyBorder="1" applyAlignment="1">
      <alignment horizontal="center" vertical="center"/>
    </xf>
    <xf numFmtId="0" fontId="3" fillId="0" borderId="191" xfId="0" applyFont="1" applyFill="1" applyBorder="1"/>
    <xf numFmtId="0" fontId="2" fillId="0" borderId="170" xfId="0" applyFont="1" applyFill="1" applyBorder="1" applyAlignment="1">
      <alignment horizontal="center" vertical="center"/>
    </xf>
    <xf numFmtId="164" fontId="3" fillId="0" borderId="199" xfId="0" applyNumberFormat="1" applyFont="1" applyFill="1" applyBorder="1" applyAlignment="1">
      <alignment horizontal="center" vertical="center"/>
    </xf>
    <xf numFmtId="0" fontId="1" fillId="0" borderId="177" xfId="0" applyFont="1" applyFill="1" applyBorder="1"/>
    <xf numFmtId="0" fontId="6" fillId="0" borderId="169" xfId="0" applyFont="1" applyFill="1" applyBorder="1" applyAlignment="1">
      <alignment horizontal="center" vertical="center"/>
    </xf>
    <xf numFmtId="0" fontId="6" fillId="0" borderId="168" xfId="0" applyFont="1" applyFill="1" applyBorder="1" applyAlignment="1">
      <alignment horizontal="center" vertical="center"/>
    </xf>
    <xf numFmtId="0" fontId="3" fillId="0" borderId="205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2" fillId="0" borderId="188" xfId="0" applyFont="1" applyFill="1" applyBorder="1"/>
    <xf numFmtId="0" fontId="1" fillId="0" borderId="64" xfId="0" applyFont="1" applyFill="1" applyBorder="1" applyAlignment="1">
      <alignment horizontal="center" vertical="center"/>
    </xf>
    <xf numFmtId="0" fontId="3" fillId="0" borderId="192" xfId="0" applyFont="1" applyFill="1" applyBorder="1" applyAlignment="1">
      <alignment horizontal="center" vertical="center"/>
    </xf>
    <xf numFmtId="0" fontId="1" fillId="0" borderId="171" xfId="0" applyFont="1" applyFill="1" applyBorder="1" applyAlignment="1">
      <alignment horizontal="center" vertical="center"/>
    </xf>
    <xf numFmtId="0" fontId="2" fillId="0" borderId="168" xfId="0" applyFont="1" applyFill="1" applyBorder="1" applyAlignment="1">
      <alignment horizontal="center" vertical="center"/>
    </xf>
    <xf numFmtId="0" fontId="5" fillId="0" borderId="182" xfId="0" applyFont="1" applyFill="1" applyBorder="1"/>
    <xf numFmtId="0" fontId="2" fillId="0" borderId="180" xfId="0" applyFont="1" applyFill="1" applyBorder="1" applyAlignment="1">
      <alignment horizontal="center" vertical="center"/>
    </xf>
    <xf numFmtId="0" fontId="6" fillId="0" borderId="180" xfId="0" applyFont="1" applyFill="1" applyBorder="1" applyAlignment="1">
      <alignment horizontal="center" vertical="center"/>
    </xf>
    <xf numFmtId="0" fontId="3" fillId="0" borderId="192" xfId="0" applyFont="1" applyFill="1" applyBorder="1"/>
    <xf numFmtId="0" fontId="5" fillId="0" borderId="65" xfId="0" applyFont="1" applyFill="1" applyBorder="1"/>
    <xf numFmtId="0" fontId="6" fillId="0" borderId="64" xfId="0" applyFont="1" applyFill="1" applyBorder="1" applyAlignment="1">
      <alignment horizontal="center" vertical="center"/>
    </xf>
    <xf numFmtId="0" fontId="3" fillId="0" borderId="22" xfId="0" applyFont="1" applyFill="1" applyBorder="1"/>
    <xf numFmtId="0" fontId="3" fillId="0" borderId="193" xfId="0" applyFont="1" applyFill="1" applyBorder="1"/>
    <xf numFmtId="0" fontId="3" fillId="0" borderId="209" xfId="0" applyFont="1" applyFill="1" applyBorder="1"/>
    <xf numFmtId="0" fontId="3" fillId="0" borderId="210" xfId="0" applyFont="1" applyFill="1" applyBorder="1"/>
    <xf numFmtId="0" fontId="3" fillId="0" borderId="211" xfId="0" applyFont="1" applyFill="1" applyBorder="1" applyAlignment="1">
      <alignment horizontal="center" vertical="center"/>
    </xf>
    <xf numFmtId="0" fontId="3" fillId="0" borderId="212" xfId="0" applyFont="1" applyFill="1" applyBorder="1" applyAlignment="1">
      <alignment horizontal="center" vertical="center"/>
    </xf>
    <xf numFmtId="0" fontId="3" fillId="0" borderId="210" xfId="0" applyFont="1" applyFill="1" applyBorder="1" applyAlignment="1">
      <alignment horizontal="center" vertical="center"/>
    </xf>
    <xf numFmtId="0" fontId="3" fillId="0" borderId="213" xfId="0" applyFont="1" applyFill="1" applyBorder="1" applyAlignment="1">
      <alignment horizontal="center" vertical="center"/>
    </xf>
    <xf numFmtId="0" fontId="3" fillId="0" borderId="214" xfId="0" applyFont="1" applyFill="1" applyBorder="1"/>
    <xf numFmtId="0" fontId="1" fillId="0" borderId="215" xfId="0" applyFont="1" applyBorder="1" applyAlignment="1">
      <alignment vertical="center"/>
    </xf>
    <xf numFmtId="0" fontId="1" fillId="0" borderId="216" xfId="0" applyFont="1" applyBorder="1" applyAlignment="1">
      <alignment vertical="center"/>
    </xf>
    <xf numFmtId="0" fontId="1" fillId="0" borderId="40" xfId="0" applyFont="1" applyBorder="1" applyAlignment="1">
      <alignment vertical="center"/>
    </xf>
    <xf numFmtId="0" fontId="3" fillId="0" borderId="37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217" xfId="0" applyFont="1" applyBorder="1" applyAlignment="1">
      <alignment horizontal="center" vertical="center"/>
    </xf>
    <xf numFmtId="0" fontId="1" fillId="0" borderId="92" xfId="0" applyFont="1" applyBorder="1" applyAlignment="1">
      <alignment horizontal="center" vertical="center"/>
    </xf>
    <xf numFmtId="0" fontId="3" fillId="0" borderId="41" xfId="0" applyFont="1" applyBorder="1" applyAlignment="1"/>
    <xf numFmtId="0" fontId="1" fillId="0" borderId="218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219" xfId="0" applyFont="1" applyBorder="1" applyAlignment="1">
      <alignment horizontal="center" vertical="center"/>
    </xf>
    <xf numFmtId="0" fontId="1" fillId="0" borderId="220" xfId="0" applyFont="1" applyBorder="1" applyAlignment="1">
      <alignment vertical="center"/>
    </xf>
    <xf numFmtId="0" fontId="1" fillId="0" borderId="221" xfId="0" applyFont="1" applyBorder="1" applyAlignment="1">
      <alignment vertical="center"/>
    </xf>
    <xf numFmtId="0" fontId="1" fillId="0" borderId="222" xfId="0" applyFont="1" applyBorder="1" applyAlignment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21" xfId="0" applyFont="1" applyBorder="1" applyAlignment="1">
      <alignment horizontal="center" vertical="center"/>
    </xf>
    <xf numFmtId="0" fontId="3" fillId="0" borderId="223" xfId="0" applyFont="1" applyBorder="1" applyAlignment="1">
      <alignment horizontal="center" vertical="center"/>
    </xf>
    <xf numFmtId="0" fontId="3" fillId="0" borderId="123" xfId="0" applyFont="1" applyBorder="1" applyAlignment="1"/>
    <xf numFmtId="0" fontId="1" fillId="0" borderId="224" xfId="0" applyFont="1" applyBorder="1" applyAlignment="1">
      <alignment vertical="center"/>
    </xf>
    <xf numFmtId="0" fontId="3" fillId="0" borderId="225" xfId="0" applyFont="1" applyBorder="1" applyAlignment="1"/>
    <xf numFmtId="0" fontId="3" fillId="0" borderId="226" xfId="0" applyFont="1" applyBorder="1" applyAlignment="1"/>
    <xf numFmtId="0" fontId="1" fillId="0" borderId="227" xfId="0" applyFont="1" applyBorder="1" applyAlignment="1">
      <alignment textRotation="90"/>
    </xf>
    <xf numFmtId="0" fontId="1" fillId="0" borderId="228" xfId="0" applyFont="1" applyBorder="1" applyAlignment="1">
      <alignment textRotation="90"/>
    </xf>
    <xf numFmtId="0" fontId="1" fillId="0" borderId="229" xfId="0" applyFont="1" applyBorder="1" applyAlignment="1">
      <alignment textRotation="90"/>
    </xf>
    <xf numFmtId="0" fontId="1" fillId="0" borderId="231" xfId="0" applyFont="1" applyBorder="1" applyAlignment="1">
      <alignment textRotation="90"/>
    </xf>
    <xf numFmtId="0" fontId="1" fillId="0" borderId="232" xfId="0" applyFont="1" applyBorder="1" applyAlignment="1">
      <alignment textRotation="90"/>
    </xf>
    <xf numFmtId="0" fontId="3" fillId="0" borderId="225" xfId="0" applyFont="1" applyBorder="1" applyAlignment="1">
      <alignment textRotation="90"/>
    </xf>
    <xf numFmtId="0" fontId="3" fillId="0" borderId="233" xfId="0" applyFont="1" applyBorder="1" applyAlignment="1">
      <alignment textRotation="90"/>
    </xf>
    <xf numFmtId="0" fontId="3" fillId="0" borderId="234" xfId="0" applyFont="1" applyBorder="1" applyAlignment="1">
      <alignment textRotation="90"/>
    </xf>
    <xf numFmtId="164" fontId="1" fillId="0" borderId="235" xfId="0" applyNumberFormat="1" applyFont="1" applyBorder="1" applyAlignment="1">
      <alignment textRotation="90"/>
    </xf>
    <xf numFmtId="0" fontId="3" fillId="0" borderId="236" xfId="0" applyFont="1" applyBorder="1" applyAlignment="1"/>
    <xf numFmtId="0" fontId="1" fillId="0" borderId="0" xfId="0" applyFont="1" applyAlignment="1"/>
    <xf numFmtId="0" fontId="1" fillId="0" borderId="0" xfId="0" applyFont="1" applyFill="1" applyAlignment="1"/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0" fontId="11" fillId="0" borderId="0" xfId="0" applyFont="1" applyAlignment="1"/>
    <xf numFmtId="0" fontId="13" fillId="0" borderId="0" xfId="0" applyFont="1" applyAlignment="1"/>
    <xf numFmtId="0" fontId="3" fillId="0" borderId="171" xfId="0" applyFont="1" applyBorder="1" applyAlignment="1">
      <alignment horizontal="center" vertical="center"/>
    </xf>
    <xf numFmtId="0" fontId="3" fillId="0" borderId="181" xfId="0" applyFont="1" applyBorder="1" applyAlignment="1">
      <alignment horizontal="center" vertical="center"/>
    </xf>
    <xf numFmtId="0" fontId="6" fillId="0" borderId="171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170" xfId="0" applyFont="1" applyBorder="1" applyAlignment="1">
      <alignment horizontal="center" vertical="center"/>
    </xf>
    <xf numFmtId="0" fontId="3" fillId="0" borderId="168" xfId="0" applyFont="1" applyBorder="1" applyAlignment="1">
      <alignment horizontal="center" vertical="center"/>
    </xf>
    <xf numFmtId="0" fontId="3" fillId="0" borderId="169" xfId="0" applyFont="1" applyBorder="1" applyAlignment="1">
      <alignment horizontal="center" vertical="center"/>
    </xf>
    <xf numFmtId="0" fontId="3" fillId="0" borderId="180" xfId="0" applyFont="1" applyBorder="1" applyAlignment="1">
      <alignment horizontal="center" vertical="center"/>
    </xf>
    <xf numFmtId="0" fontId="3" fillId="0" borderId="182" xfId="0" applyFont="1" applyBorder="1" applyAlignment="1">
      <alignment horizontal="center" vertical="center"/>
    </xf>
    <xf numFmtId="0" fontId="2" fillId="0" borderId="79" xfId="0" applyFont="1" applyFill="1" applyBorder="1" applyAlignment="1">
      <alignment horizontal="center" vertical="center"/>
    </xf>
    <xf numFmtId="0" fontId="3" fillId="0" borderId="237" xfId="0" applyFont="1" applyBorder="1" applyAlignment="1">
      <alignment horizontal="center" vertical="center"/>
    </xf>
    <xf numFmtId="0" fontId="3" fillId="0" borderId="92" xfId="0" applyFont="1" applyFill="1" applyBorder="1" applyAlignment="1">
      <alignment horizontal="center" vertical="center"/>
    </xf>
    <xf numFmtId="0" fontId="1" fillId="2" borderId="238" xfId="0" applyFont="1" applyFill="1" applyBorder="1" applyAlignment="1" applyProtection="1">
      <alignment horizontal="center" vertical="center" wrapText="1"/>
      <protection locked="0"/>
    </xf>
    <xf numFmtId="0" fontId="1" fillId="2" borderId="239" xfId="0" applyFont="1" applyFill="1" applyBorder="1" applyAlignment="1" applyProtection="1">
      <alignment horizontal="center" vertical="center" wrapText="1"/>
      <protection locked="0"/>
    </xf>
    <xf numFmtId="0" fontId="1" fillId="2" borderId="240" xfId="0" applyFont="1" applyFill="1" applyBorder="1" applyAlignment="1" applyProtection="1">
      <alignment horizontal="center" vertical="center" wrapText="1"/>
      <protection locked="0"/>
    </xf>
    <xf numFmtId="0" fontId="1" fillId="3" borderId="242" xfId="0" applyFont="1" applyFill="1" applyBorder="1" applyAlignment="1" applyProtection="1">
      <alignment horizontal="center" vertical="center" wrapText="1"/>
      <protection locked="0"/>
    </xf>
    <xf numFmtId="0" fontId="3" fillId="0" borderId="242" xfId="0" applyFont="1" applyBorder="1" applyAlignment="1" applyProtection="1">
      <alignment horizontal="center" vertical="center" wrapText="1"/>
      <protection locked="0"/>
    </xf>
    <xf numFmtId="0" fontId="3" fillId="0" borderId="243" xfId="0" applyFont="1" applyBorder="1" applyAlignment="1" applyProtection="1">
      <alignment horizontal="center" vertical="center" wrapText="1"/>
      <protection locked="0"/>
    </xf>
    <xf numFmtId="0" fontId="1" fillId="3" borderId="245" xfId="0" applyFont="1" applyFill="1" applyBorder="1" applyAlignment="1" applyProtection="1">
      <alignment horizontal="center" vertical="center" wrapText="1"/>
      <protection locked="0"/>
    </xf>
    <xf numFmtId="0" fontId="3" fillId="0" borderId="245" xfId="0" applyFont="1" applyBorder="1" applyAlignment="1" applyProtection="1">
      <alignment horizontal="center" vertical="center" wrapText="1"/>
      <protection locked="0"/>
    </xf>
    <xf numFmtId="0" fontId="3" fillId="0" borderId="246" xfId="0" applyFont="1" applyBorder="1" applyAlignment="1" applyProtection="1">
      <alignment horizontal="center" vertical="center" wrapText="1"/>
      <protection locked="0"/>
    </xf>
    <xf numFmtId="0" fontId="1" fillId="3" borderId="248" xfId="0" applyFont="1" applyFill="1" applyBorder="1" applyAlignment="1" applyProtection="1">
      <alignment horizontal="center" vertical="center" wrapText="1"/>
      <protection locked="0"/>
    </xf>
    <xf numFmtId="0" fontId="3" fillId="0" borderId="248" xfId="0" applyFont="1" applyBorder="1" applyAlignment="1" applyProtection="1">
      <alignment horizontal="center" vertical="center" wrapText="1"/>
      <protection locked="0"/>
    </xf>
    <xf numFmtId="0" fontId="3" fillId="0" borderId="249" xfId="0" applyFont="1" applyBorder="1" applyAlignment="1" applyProtection="1">
      <alignment horizontal="center" vertical="center" wrapText="1"/>
      <protection locked="0"/>
    </xf>
    <xf numFmtId="0" fontId="1" fillId="3" borderId="251" xfId="0" applyFont="1" applyFill="1" applyBorder="1" applyAlignment="1" applyProtection="1">
      <alignment horizontal="center" vertical="center" wrapText="1"/>
      <protection locked="0"/>
    </xf>
    <xf numFmtId="0" fontId="3" fillId="0" borderId="251" xfId="0" applyFont="1" applyBorder="1" applyAlignment="1" applyProtection="1">
      <alignment horizontal="center" vertical="center" wrapText="1"/>
      <protection locked="0"/>
    </xf>
    <xf numFmtId="0" fontId="3" fillId="0" borderId="252" xfId="0" applyFont="1" applyBorder="1" applyAlignment="1" applyProtection="1">
      <alignment horizontal="center" vertical="center" wrapText="1"/>
      <protection locked="0"/>
    </xf>
    <xf numFmtId="0" fontId="18" fillId="0" borderId="0" xfId="0" applyFont="1"/>
    <xf numFmtId="0" fontId="19" fillId="0" borderId="0" xfId="0" applyFont="1"/>
    <xf numFmtId="0" fontId="4" fillId="0" borderId="0" xfId="0" applyFont="1"/>
    <xf numFmtId="0" fontId="20" fillId="0" borderId="0" xfId="0" applyFont="1"/>
    <xf numFmtId="0" fontId="21" fillId="0" borderId="0" xfId="0" applyFont="1"/>
    <xf numFmtId="0" fontId="1" fillId="4" borderId="253" xfId="0" applyFont="1" applyFill="1" applyBorder="1" applyAlignment="1" applyProtection="1">
      <alignment horizontal="center" vertical="center" wrapText="1"/>
      <protection locked="0"/>
    </xf>
    <xf numFmtId="0" fontId="1" fillId="4" borderId="168" xfId="0" applyFont="1" applyFill="1" applyBorder="1" applyAlignment="1" applyProtection="1">
      <alignment horizontal="center" vertical="center" wrapText="1"/>
      <protection locked="0"/>
    </xf>
    <xf numFmtId="0" fontId="1" fillId="4" borderId="254" xfId="0" applyFont="1" applyFill="1" applyBorder="1" applyAlignment="1" applyProtection="1">
      <alignment horizontal="center" vertical="center" wrapText="1"/>
      <protection locked="0"/>
    </xf>
    <xf numFmtId="0" fontId="1" fillId="4" borderId="172" xfId="0" applyFont="1" applyFill="1" applyBorder="1" applyAlignment="1" applyProtection="1">
      <alignment horizontal="center" vertical="center" wrapText="1"/>
      <protection locked="0"/>
    </xf>
    <xf numFmtId="0" fontId="1" fillId="4" borderId="171" xfId="0" applyFont="1" applyFill="1" applyBorder="1" applyAlignment="1" applyProtection="1">
      <alignment horizontal="center" vertical="center" wrapText="1"/>
      <protection locked="0"/>
    </xf>
    <xf numFmtId="0" fontId="3" fillId="2" borderId="171" xfId="0" applyFont="1" applyFill="1" applyBorder="1" applyAlignment="1" applyProtection="1">
      <alignment horizontal="center" vertical="center" wrapText="1"/>
      <protection locked="0"/>
    </xf>
    <xf numFmtId="0" fontId="3" fillId="0" borderId="253" xfId="0" applyFont="1" applyBorder="1" applyAlignment="1" applyProtection="1">
      <alignment horizontal="center" vertical="center" wrapText="1"/>
      <protection locked="0"/>
    </xf>
    <xf numFmtId="0" fontId="3" fillId="0" borderId="168" xfId="0" applyFont="1" applyBorder="1" applyAlignment="1" applyProtection="1">
      <alignment horizontal="center" vertical="center" wrapText="1"/>
      <protection locked="0"/>
    </xf>
    <xf numFmtId="0" fontId="3" fillId="0" borderId="254" xfId="0" applyFont="1" applyBorder="1" applyAlignment="1" applyProtection="1">
      <alignment horizontal="center" vertical="center" wrapText="1"/>
      <protection locked="0"/>
    </xf>
    <xf numFmtId="0" fontId="3" fillId="0" borderId="172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71" xfId="0" applyFont="1" applyBorder="1" applyAlignment="1" applyProtection="1">
      <alignment horizontal="center" vertical="center" wrapText="1"/>
      <protection locked="0"/>
    </xf>
    <xf numFmtId="0" fontId="25" fillId="2" borderId="266" xfId="0" applyFont="1" applyFill="1" applyBorder="1" applyAlignment="1" applyProtection="1">
      <alignment horizontal="center" vertical="center" wrapText="1"/>
      <protection locked="0"/>
    </xf>
    <xf numFmtId="0" fontId="25" fillId="2" borderId="267" xfId="0" applyFont="1" applyFill="1" applyBorder="1" applyAlignment="1" applyProtection="1">
      <alignment horizontal="center" vertical="center" wrapText="1"/>
      <protection locked="0"/>
    </xf>
    <xf numFmtId="0" fontId="25" fillId="2" borderId="268" xfId="0" applyFont="1" applyFill="1" applyBorder="1" applyAlignment="1" applyProtection="1">
      <alignment horizontal="center" vertical="center" wrapText="1"/>
      <protection locked="0"/>
    </xf>
    <xf numFmtId="0" fontId="25" fillId="3" borderId="273" xfId="0" applyFont="1" applyFill="1" applyBorder="1" applyAlignment="1" applyProtection="1">
      <alignment horizontal="center" vertical="center" wrapText="1"/>
      <protection locked="0"/>
    </xf>
    <xf numFmtId="0" fontId="22" fillId="0" borderId="273" xfId="0" applyFont="1" applyBorder="1" applyAlignment="1" applyProtection="1">
      <alignment horizontal="center" vertical="center" wrapText="1"/>
      <protection locked="0"/>
    </xf>
    <xf numFmtId="0" fontId="22" fillId="0" borderId="274" xfId="0" applyFont="1" applyBorder="1" applyAlignment="1" applyProtection="1">
      <alignment horizontal="center" vertical="center" wrapText="1"/>
      <protection locked="0"/>
    </xf>
    <xf numFmtId="0" fontId="25" fillId="3" borderId="261" xfId="0" applyFont="1" applyFill="1" applyBorder="1" applyAlignment="1" applyProtection="1">
      <alignment horizontal="center" vertical="center" wrapText="1"/>
      <protection locked="0"/>
    </xf>
    <xf numFmtId="0" fontId="22" fillId="0" borderId="261" xfId="0" applyFont="1" applyBorder="1" applyAlignment="1" applyProtection="1">
      <alignment horizontal="center" vertical="center" wrapText="1"/>
      <protection locked="0"/>
    </xf>
    <xf numFmtId="0" fontId="22" fillId="0" borderId="262" xfId="0" applyFont="1" applyBorder="1" applyAlignment="1" applyProtection="1">
      <alignment horizontal="center" vertical="center" wrapText="1"/>
      <protection locked="0"/>
    </xf>
    <xf numFmtId="0" fontId="25" fillId="3" borderId="264" xfId="0" applyFont="1" applyFill="1" applyBorder="1" applyAlignment="1" applyProtection="1">
      <alignment horizontal="center" vertical="center" wrapText="1"/>
      <protection locked="0"/>
    </xf>
    <xf numFmtId="0" fontId="22" fillId="0" borderId="264" xfId="0" applyFont="1" applyBorder="1" applyAlignment="1" applyProtection="1">
      <alignment horizontal="center" vertical="center" wrapText="1"/>
      <protection locked="0"/>
    </xf>
    <xf numFmtId="0" fontId="22" fillId="0" borderId="265" xfId="0" applyFont="1" applyBorder="1" applyAlignment="1" applyProtection="1">
      <alignment horizontal="center" vertical="center" wrapText="1"/>
      <protection locked="0"/>
    </xf>
    <xf numFmtId="0" fontId="25" fillId="3" borderId="270" xfId="0" applyFont="1" applyFill="1" applyBorder="1" applyAlignment="1" applyProtection="1">
      <alignment horizontal="center" vertical="center" wrapText="1"/>
      <protection locked="0"/>
    </xf>
    <xf numFmtId="0" fontId="22" fillId="0" borderId="270" xfId="0" applyFont="1" applyBorder="1" applyAlignment="1" applyProtection="1">
      <alignment horizontal="center" vertical="center" wrapText="1"/>
      <protection locked="0"/>
    </xf>
    <xf numFmtId="0" fontId="22" fillId="0" borderId="271" xfId="0" applyFont="1" applyBorder="1" applyAlignment="1" applyProtection="1">
      <alignment horizontal="center" vertical="center" wrapText="1"/>
      <protection locked="0"/>
    </xf>
    <xf numFmtId="0" fontId="25" fillId="3" borderId="276" xfId="0" applyFont="1" applyFill="1" applyBorder="1" applyAlignment="1" applyProtection="1">
      <alignment horizontal="center" vertical="center" wrapText="1"/>
      <protection locked="0"/>
    </xf>
    <xf numFmtId="0" fontId="22" fillId="0" borderId="276" xfId="0" applyFont="1" applyBorder="1" applyAlignment="1" applyProtection="1">
      <alignment horizontal="center" vertical="center" wrapText="1"/>
      <protection locked="0"/>
    </xf>
    <xf numFmtId="0" fontId="22" fillId="0" borderId="277" xfId="0" applyFont="1" applyBorder="1" applyAlignment="1" applyProtection="1">
      <alignment horizontal="center" vertical="center" wrapText="1"/>
      <protection locked="0"/>
    </xf>
    <xf numFmtId="0" fontId="19" fillId="0" borderId="278" xfId="0" applyFont="1" applyBorder="1"/>
    <xf numFmtId="0" fontId="0" fillId="0" borderId="0" xfId="0" applyFont="1"/>
    <xf numFmtId="0" fontId="27" fillId="0" borderId="0" xfId="0" applyFont="1"/>
    <xf numFmtId="0" fontId="18" fillId="0" borderId="0" xfId="0" applyFont="1" applyAlignment="1"/>
    <xf numFmtId="0" fontId="28" fillId="0" borderId="0" xfId="0" applyFont="1" applyAlignment="1"/>
    <xf numFmtId="0" fontId="3" fillId="2" borderId="285" xfId="0" applyFont="1" applyFill="1" applyBorder="1" applyAlignment="1" applyProtection="1">
      <alignment horizontal="center" vertical="center" wrapText="1"/>
      <protection locked="0"/>
    </xf>
    <xf numFmtId="0" fontId="3" fillId="2" borderId="286" xfId="0" applyFont="1" applyFill="1" applyBorder="1" applyAlignment="1" applyProtection="1">
      <alignment horizontal="center" vertical="center" wrapText="1"/>
      <protection locked="0"/>
    </xf>
    <xf numFmtId="0" fontId="3" fillId="0" borderId="287" xfId="0" applyFont="1" applyBorder="1" applyAlignment="1" applyProtection="1">
      <alignment horizontal="center" vertical="center" wrapText="1"/>
      <protection locked="0"/>
    </xf>
    <xf numFmtId="0" fontId="3" fillId="0" borderId="288" xfId="0" applyFont="1" applyBorder="1" applyAlignment="1" applyProtection="1">
      <alignment horizontal="center" vertical="center" wrapText="1"/>
      <protection locked="0"/>
    </xf>
    <xf numFmtId="0" fontId="3" fillId="0" borderId="289" xfId="0" applyFont="1" applyBorder="1" applyAlignment="1" applyProtection="1">
      <alignment horizontal="center" vertical="center" wrapText="1"/>
      <protection locked="0"/>
    </xf>
    <xf numFmtId="0" fontId="3" fillId="0" borderId="290" xfId="0" applyFont="1" applyBorder="1" applyAlignment="1" applyProtection="1">
      <alignment horizontal="center" vertical="center" wrapText="1"/>
      <protection locked="0"/>
    </xf>
    <xf numFmtId="0" fontId="3" fillId="0" borderId="291" xfId="0" applyFont="1" applyBorder="1" applyAlignment="1" applyProtection="1">
      <alignment horizontal="center" vertical="center" wrapText="1"/>
      <protection locked="0"/>
    </xf>
    <xf numFmtId="0" fontId="29" fillId="0" borderId="0" xfId="0" applyFont="1"/>
    <xf numFmtId="0" fontId="3" fillId="0" borderId="292" xfId="0" applyFont="1" applyFill="1" applyBorder="1"/>
    <xf numFmtId="0" fontId="25" fillId="0" borderId="232" xfId="0" applyFont="1" applyBorder="1" applyAlignment="1">
      <alignment textRotation="90"/>
    </xf>
    <xf numFmtId="0" fontId="6" fillId="0" borderId="129" xfId="0" applyFont="1" applyFill="1" applyBorder="1" applyAlignment="1">
      <alignment horizontal="center" vertical="center"/>
    </xf>
    <xf numFmtId="0" fontId="1" fillId="0" borderId="53" xfId="0" applyFont="1" applyBorder="1" applyAlignment="1"/>
    <xf numFmtId="0" fontId="1" fillId="0" borderId="53" xfId="0" applyFont="1" applyFill="1" applyBorder="1"/>
    <xf numFmtId="0" fontId="6" fillId="0" borderId="155" xfId="0" applyFont="1" applyFill="1" applyBorder="1" applyAlignment="1">
      <alignment horizontal="center" vertical="center"/>
    </xf>
    <xf numFmtId="0" fontId="1" fillId="0" borderId="230" xfId="0" applyFont="1" applyBorder="1" applyAlignment="1">
      <alignment textRotation="90"/>
    </xf>
    <xf numFmtId="0" fontId="1" fillId="0" borderId="149" xfId="0" applyFont="1" applyFill="1" applyBorder="1"/>
    <xf numFmtId="0" fontId="17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24" fillId="2" borderId="241" xfId="0" applyFont="1" applyFill="1" applyBorder="1" applyAlignment="1" applyProtection="1">
      <alignment horizontal="center" vertical="center" wrapText="1"/>
      <protection locked="0"/>
    </xf>
    <xf numFmtId="0" fontId="24" fillId="2" borderId="244" xfId="0" applyFont="1" applyFill="1" applyBorder="1" applyAlignment="1" applyProtection="1">
      <alignment horizontal="center" vertical="center" wrapText="1"/>
      <protection locked="0"/>
    </xf>
    <xf numFmtId="0" fontId="24" fillId="2" borderId="247" xfId="0" applyFont="1" applyFill="1" applyBorder="1" applyAlignment="1" applyProtection="1">
      <alignment horizontal="center" vertical="center" wrapText="1"/>
      <protection locked="0"/>
    </xf>
    <xf numFmtId="0" fontId="24" fillId="2" borderId="250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Fill="1" applyBorder="1" applyAlignment="1" applyProtection="1">
      <alignment horizontal="center" vertical="center" wrapText="1"/>
      <protection locked="0"/>
    </xf>
    <xf numFmtId="0" fontId="1" fillId="2" borderId="255" xfId="0" applyFont="1" applyFill="1" applyBorder="1" applyAlignment="1" applyProtection="1">
      <alignment horizontal="center" vertical="center" wrapText="1"/>
      <protection locked="0"/>
    </xf>
    <xf numFmtId="0" fontId="1" fillId="2" borderId="256" xfId="0" applyFont="1" applyFill="1" applyBorder="1" applyAlignment="1" applyProtection="1">
      <alignment horizontal="center" vertical="center" wrapText="1"/>
      <protection locked="0"/>
    </xf>
    <xf numFmtId="0" fontId="1" fillId="2" borderId="257" xfId="0" applyFont="1" applyFill="1" applyBorder="1" applyAlignment="1" applyProtection="1">
      <alignment horizontal="center" vertical="center" wrapText="1"/>
      <protection locked="0"/>
    </xf>
    <xf numFmtId="0" fontId="23" fillId="0" borderId="141" xfId="0" applyFont="1" applyBorder="1" applyAlignment="1">
      <alignment horizontal="center"/>
    </xf>
    <xf numFmtId="0" fontId="1" fillId="2" borderId="258" xfId="0" applyFont="1" applyFill="1" applyBorder="1" applyAlignment="1" applyProtection="1">
      <alignment horizontal="center" vertical="center" wrapText="1"/>
      <protection locked="0"/>
    </xf>
    <xf numFmtId="0" fontId="1" fillId="2" borderId="171" xfId="0" applyFont="1" applyFill="1" applyBorder="1" applyAlignment="1" applyProtection="1">
      <alignment horizontal="center" vertical="center" wrapText="1"/>
      <protection locked="0"/>
    </xf>
    <xf numFmtId="0" fontId="1" fillId="2" borderId="259" xfId="0" applyFont="1" applyFill="1" applyBorder="1" applyAlignment="1" applyProtection="1">
      <alignment horizontal="center" vertical="center" wrapText="1"/>
      <protection locked="0"/>
    </xf>
    <xf numFmtId="0" fontId="24" fillId="2" borderId="272" xfId="0" applyFont="1" applyFill="1" applyBorder="1" applyAlignment="1" applyProtection="1">
      <alignment horizontal="center" vertical="center" wrapText="1"/>
      <protection locked="0"/>
    </xf>
    <xf numFmtId="0" fontId="24" fillId="2" borderId="260" xfId="0" applyFont="1" applyFill="1" applyBorder="1" applyAlignment="1" applyProtection="1">
      <alignment horizontal="center" vertical="center" wrapText="1"/>
      <protection locked="0"/>
    </xf>
    <xf numFmtId="0" fontId="24" fillId="2" borderId="263" xfId="0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center"/>
    </xf>
    <xf numFmtId="0" fontId="24" fillId="2" borderId="269" xfId="0" applyFont="1" applyFill="1" applyBorder="1" applyAlignment="1" applyProtection="1">
      <alignment horizontal="center" vertical="center" wrapText="1"/>
      <protection locked="0"/>
    </xf>
    <xf numFmtId="0" fontId="24" fillId="2" borderId="275" xfId="0" applyFont="1" applyFill="1" applyBorder="1" applyAlignment="1" applyProtection="1">
      <alignment horizontal="center" vertical="center" wrapText="1"/>
      <protection locked="0"/>
    </xf>
    <xf numFmtId="0" fontId="1" fillId="2" borderId="280" xfId="0" applyFont="1" applyFill="1" applyBorder="1" applyAlignment="1" applyProtection="1">
      <alignment horizontal="center" vertical="center" wrapText="1"/>
      <protection locked="0"/>
    </xf>
    <xf numFmtId="0" fontId="1" fillId="2" borderId="281" xfId="0" applyFont="1" applyFill="1" applyBorder="1" applyAlignment="1" applyProtection="1">
      <alignment horizontal="center" vertical="center" wrapText="1"/>
      <protection locked="0"/>
    </xf>
    <xf numFmtId="0" fontId="1" fillId="2" borderId="282" xfId="0" applyFont="1" applyFill="1" applyBorder="1" applyAlignment="1" applyProtection="1">
      <alignment horizontal="center" vertical="center" wrapText="1"/>
      <protection locked="0"/>
    </xf>
    <xf numFmtId="0" fontId="17" fillId="0" borderId="141" xfId="0" applyFont="1" applyBorder="1" applyAlignment="1">
      <alignment horizontal="center"/>
    </xf>
    <xf numFmtId="0" fontId="16" fillId="2" borderId="279" xfId="0" applyFont="1" applyFill="1" applyBorder="1" applyAlignment="1" applyProtection="1">
      <alignment horizontal="center" vertical="center" wrapText="1"/>
      <protection locked="0"/>
    </xf>
    <xf numFmtId="0" fontId="16" fillId="2" borderId="285" xfId="0" applyFont="1" applyFill="1" applyBorder="1" applyAlignment="1" applyProtection="1">
      <alignment horizontal="center" vertical="center" wrapText="1"/>
      <protection locked="0"/>
    </xf>
    <xf numFmtId="0" fontId="1" fillId="2" borderId="283" xfId="0" applyFont="1" applyFill="1" applyBorder="1" applyAlignment="1" applyProtection="1">
      <alignment horizontal="center" vertical="center" wrapText="1"/>
      <protection locked="0"/>
    </xf>
    <xf numFmtId="0" fontId="1" fillId="2" borderId="284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4" fillId="0" borderId="0" xfId="0" applyFont="1" applyAlignment="1"/>
    <xf numFmtId="0" fontId="2" fillId="0" borderId="63" xfId="0" applyFont="1" applyFill="1" applyBorder="1" applyAlignment="1">
      <alignment horizontal="center" vertical="center" wrapText="1"/>
    </xf>
    <xf numFmtId="0" fontId="2" fillId="0" borderId="167" xfId="0" applyFont="1" applyFill="1" applyBorder="1" applyAlignment="1">
      <alignment horizontal="center" vertical="center"/>
    </xf>
    <xf numFmtId="0" fontId="2" fillId="0" borderId="178" xfId="0" applyFont="1" applyFill="1" applyBorder="1" applyAlignment="1">
      <alignment horizontal="center" vertical="center"/>
    </xf>
    <xf numFmtId="0" fontId="2" fillId="0" borderId="94" xfId="0" applyFont="1" applyFill="1" applyBorder="1" applyAlignment="1">
      <alignment horizontal="center" vertical="center"/>
    </xf>
    <xf numFmtId="0" fontId="2" fillId="0" borderId="83" xfId="0" applyFont="1" applyFill="1" applyBorder="1" applyAlignment="1">
      <alignment horizontal="center" vertical="center"/>
    </xf>
    <xf numFmtId="0" fontId="2" fillId="0" borderId="132" xfId="0" applyFont="1" applyFill="1" applyBorder="1" applyAlignment="1">
      <alignment horizontal="center" vertical="center"/>
    </xf>
    <xf numFmtId="0" fontId="2" fillId="0" borderId="206" xfId="0" applyFont="1" applyFill="1" applyBorder="1" applyAlignment="1">
      <alignment horizontal="center" vertical="center" wrapText="1"/>
    </xf>
    <xf numFmtId="0" fontId="2" fillId="0" borderId="207" xfId="0" applyFont="1" applyFill="1" applyBorder="1" applyAlignment="1">
      <alignment horizontal="center" vertical="center"/>
    </xf>
    <xf numFmtId="0" fontId="2" fillId="0" borderId="208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0" borderId="22" xfId="0" applyFont="1" applyBorder="1"/>
    <xf numFmtId="0" fontId="3" fillId="0" borderId="33" xfId="0" applyFont="1" applyBorder="1"/>
    <xf numFmtId="0" fontId="1" fillId="0" borderId="16" xfId="0" applyFont="1" applyBorder="1" applyAlignment="1">
      <alignment horizontal="center" vertical="center"/>
    </xf>
    <xf numFmtId="0" fontId="3" fillId="0" borderId="17" xfId="0" applyFont="1" applyBorder="1"/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6" fillId="0" borderId="83" xfId="0" applyFont="1" applyBorder="1" applyAlignment="1">
      <alignment horizontal="center" textRotation="255"/>
    </xf>
    <xf numFmtId="0" fontId="6" fillId="0" borderId="94" xfId="0" applyFont="1" applyBorder="1" applyAlignment="1">
      <alignment horizontal="center" textRotation="255"/>
    </xf>
    <xf numFmtId="0" fontId="6" fillId="0" borderId="132" xfId="0" applyFont="1" applyBorder="1" applyAlignment="1">
      <alignment horizontal="center" textRotation="255"/>
    </xf>
    <xf numFmtId="0" fontId="1" fillId="0" borderId="7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82" xfId="0" applyFont="1" applyBorder="1" applyAlignment="1">
      <alignment horizontal="center" vertical="center"/>
    </xf>
    <xf numFmtId="0" fontId="2" fillId="0" borderId="108" xfId="0" applyFont="1" applyFill="1" applyBorder="1" applyAlignment="1">
      <alignment horizontal="center" vertical="center"/>
    </xf>
    <xf numFmtId="0" fontId="2" fillId="0" borderId="116" xfId="0" applyFont="1" applyFill="1" applyBorder="1" applyAlignment="1">
      <alignment horizontal="center" vertical="center"/>
    </xf>
    <xf numFmtId="0" fontId="2" fillId="0" borderId="118" xfId="0" applyFont="1" applyFill="1" applyBorder="1" applyAlignment="1">
      <alignment horizontal="center" vertical="center"/>
    </xf>
    <xf numFmtId="0" fontId="2" fillId="0" borderId="83" xfId="0" applyFont="1" applyFill="1" applyBorder="1" applyAlignment="1">
      <alignment horizontal="center" vertical="center" wrapText="1"/>
    </xf>
    <xf numFmtId="0" fontId="2" fillId="0" borderId="94" xfId="0" applyFont="1" applyFill="1" applyBorder="1" applyAlignment="1">
      <alignment horizontal="center" vertical="center" wrapText="1"/>
    </xf>
    <xf numFmtId="0" fontId="2" fillId="0" borderId="132" xfId="0" applyFont="1" applyFill="1" applyBorder="1" applyAlignment="1">
      <alignment horizontal="center" vertical="center" wrapText="1"/>
    </xf>
    <xf numFmtId="0" fontId="2" fillId="0" borderId="63" xfId="0" applyFont="1" applyFill="1" applyBorder="1" applyAlignment="1">
      <alignment horizontal="center" vertical="center"/>
    </xf>
    <xf numFmtId="0" fontId="2" fillId="0" borderId="71" xfId="0" applyFont="1" applyFill="1" applyBorder="1" applyAlignment="1">
      <alignment horizontal="center" vertical="center"/>
    </xf>
    <xf numFmtId="0" fontId="2" fillId="0" borderId="76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13" xfId="0" applyFont="1" applyBorder="1"/>
    <xf numFmtId="0" fontId="3" fillId="0" borderId="23" xfId="0" applyFont="1" applyBorder="1"/>
    <xf numFmtId="0" fontId="1" fillId="0" borderId="4" xfId="0" applyFont="1" applyBorder="1" applyAlignment="1">
      <alignment horizontal="center" vertical="center" wrapText="1"/>
    </xf>
    <xf numFmtId="0" fontId="3" fillId="0" borderId="14" xfId="0" applyFont="1" applyBorder="1"/>
    <xf numFmtId="0" fontId="3" fillId="0" borderId="24" xfId="0" applyFont="1" applyBorder="1"/>
    <xf numFmtId="0" fontId="1" fillId="0" borderId="5" xfId="0" applyFont="1" applyBorder="1" applyAlignment="1">
      <alignment horizontal="center" vertical="center" wrapText="1"/>
    </xf>
    <xf numFmtId="0" fontId="3" fillId="0" borderId="15" xfId="0" applyFont="1" applyBorder="1"/>
    <xf numFmtId="0" fontId="3" fillId="0" borderId="25" xfId="0" applyFont="1" applyBorder="1"/>
    <xf numFmtId="0" fontId="1" fillId="0" borderId="6" xfId="0" applyFont="1" applyBorder="1" applyAlignment="1">
      <alignment horizontal="center" vertical="center"/>
    </xf>
    <xf numFmtId="0" fontId="3" fillId="0" borderId="7" xfId="0" applyFont="1" applyBorder="1"/>
    <xf numFmtId="0" fontId="3" fillId="0" borderId="8" xfId="0" applyFont="1" applyBorder="1"/>
    <xf numFmtId="0" fontId="1" fillId="0" borderId="9" xfId="0" applyFont="1" applyBorder="1" applyAlignment="1">
      <alignment horizontal="center" vertical="center" wrapText="1"/>
    </xf>
    <xf numFmtId="0" fontId="3" fillId="0" borderId="19" xfId="0" applyFont="1" applyBorder="1"/>
    <xf numFmtId="0" fontId="3" fillId="0" borderId="30" xfId="0" applyFont="1" applyBorder="1"/>
    <xf numFmtId="0" fontId="1" fillId="0" borderId="10" xfId="0" applyFont="1" applyBorder="1" applyAlignment="1">
      <alignment horizontal="center" vertical="center" wrapText="1"/>
    </xf>
    <xf numFmtId="0" fontId="3" fillId="0" borderId="20" xfId="0" applyFont="1" applyBorder="1"/>
    <xf numFmtId="0" fontId="3" fillId="0" borderId="31" xfId="0" applyFont="1" applyBorder="1"/>
    <xf numFmtId="0" fontId="1" fillId="0" borderId="11" xfId="0" applyFont="1" applyBorder="1" applyAlignment="1">
      <alignment horizontal="center" vertical="center" wrapText="1"/>
    </xf>
    <xf numFmtId="0" fontId="3" fillId="0" borderId="21" xfId="0" applyFont="1" applyBorder="1"/>
    <xf numFmtId="0" fontId="3" fillId="0" borderId="3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3"/>
  <sheetViews>
    <sheetView tabSelected="1" workbookViewId="0">
      <selection activeCell="A4" sqref="A4:A33"/>
    </sheetView>
  </sheetViews>
  <sheetFormatPr defaultRowHeight="15"/>
  <cols>
    <col min="1" max="1" width="7" customWidth="1"/>
    <col min="2" max="2" width="5.28515625" customWidth="1"/>
    <col min="3" max="3" width="5.85546875" bestFit="1" customWidth="1"/>
    <col min="4" max="4" width="5.28515625" bestFit="1" customWidth="1"/>
    <col min="5" max="5" width="5.85546875" bestFit="1" customWidth="1"/>
    <col min="6" max="6" width="6.5703125" bestFit="1" customWidth="1"/>
    <col min="7" max="7" width="5.42578125" bestFit="1" customWidth="1"/>
    <col min="8" max="8" width="5.85546875" bestFit="1" customWidth="1"/>
    <col min="9" max="9" width="5.42578125" bestFit="1" customWidth="1"/>
    <col min="10" max="10" width="6.28515625" bestFit="1" customWidth="1"/>
    <col min="11" max="11" width="6.5703125" bestFit="1" customWidth="1"/>
    <col min="12" max="12" width="6.42578125" bestFit="1" customWidth="1"/>
    <col min="13" max="14" width="5.5703125" bestFit="1" customWidth="1"/>
    <col min="15" max="16" width="6.140625" bestFit="1" customWidth="1"/>
    <col min="17" max="17" width="5.5703125" bestFit="1" customWidth="1"/>
    <col min="18" max="18" width="6.28515625" bestFit="1" customWidth="1"/>
    <col min="19" max="24" width="5.5703125" bestFit="1" customWidth="1"/>
    <col min="25" max="25" width="6.140625" bestFit="1" customWidth="1"/>
    <col min="26" max="26" width="5.42578125" bestFit="1" customWidth="1"/>
    <col min="27" max="27" width="5.85546875" bestFit="1" customWidth="1"/>
    <col min="28" max="28" width="5.5703125" bestFit="1" customWidth="1"/>
    <col min="29" max="29" width="6.28515625" bestFit="1" customWidth="1"/>
    <col min="30" max="32" width="5.42578125" bestFit="1" customWidth="1"/>
    <col min="33" max="33" width="6.28515625" bestFit="1" customWidth="1"/>
    <col min="34" max="34" width="5.5703125" bestFit="1" customWidth="1"/>
    <col min="35" max="35" width="5.42578125" bestFit="1" customWidth="1"/>
  </cols>
  <sheetData>
    <row r="1" spans="1:37" ht="20.25" customHeight="1">
      <c r="A1" s="456" t="s">
        <v>454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456"/>
      <c r="S1" s="456"/>
      <c r="T1" s="456"/>
      <c r="U1" s="456"/>
      <c r="V1" s="456"/>
      <c r="W1" s="456"/>
      <c r="X1" s="456"/>
      <c r="Y1" s="456"/>
      <c r="Z1" s="456"/>
      <c r="AA1" s="456"/>
      <c r="AB1" s="456"/>
      <c r="AC1" s="456"/>
      <c r="AD1" s="456"/>
      <c r="AE1" s="456"/>
      <c r="AF1" s="456"/>
      <c r="AG1" s="456"/>
      <c r="AH1" s="456"/>
      <c r="AI1" s="456"/>
      <c r="AJ1" s="456"/>
      <c r="AK1" s="456"/>
    </row>
    <row r="2" spans="1:37" ht="12.75" customHeight="1" thickBot="1"/>
    <row r="3" spans="1:37" ht="16.5" thickTop="1" thickBot="1">
      <c r="A3" s="385" t="s">
        <v>0</v>
      </c>
      <c r="B3" s="386" t="s">
        <v>1</v>
      </c>
      <c r="C3" s="386" t="s">
        <v>2</v>
      </c>
      <c r="D3" s="386" t="s">
        <v>3</v>
      </c>
      <c r="E3" s="386" t="s">
        <v>4</v>
      </c>
      <c r="F3" s="386" t="s">
        <v>5</v>
      </c>
      <c r="G3" s="386" t="s">
        <v>6</v>
      </c>
      <c r="H3" s="386" t="s">
        <v>7</v>
      </c>
      <c r="I3" s="386" t="s">
        <v>8</v>
      </c>
      <c r="J3" s="386" t="s">
        <v>9</v>
      </c>
      <c r="K3" s="386" t="s">
        <v>10</v>
      </c>
      <c r="L3" s="386" t="s">
        <v>11</v>
      </c>
      <c r="M3" s="386" t="s">
        <v>12</v>
      </c>
      <c r="N3" s="386" t="s">
        <v>13</v>
      </c>
      <c r="O3" s="386" t="s">
        <v>14</v>
      </c>
      <c r="P3" s="386" t="s">
        <v>15</v>
      </c>
      <c r="Q3" s="386" t="s">
        <v>16</v>
      </c>
      <c r="R3" s="386" t="s">
        <v>17</v>
      </c>
      <c r="S3" s="386" t="s">
        <v>18</v>
      </c>
      <c r="T3" s="386" t="s">
        <v>19</v>
      </c>
      <c r="U3" s="386" t="s">
        <v>20</v>
      </c>
      <c r="V3" s="386" t="s">
        <v>21</v>
      </c>
      <c r="W3" s="386" t="s">
        <v>22</v>
      </c>
      <c r="X3" s="386" t="s">
        <v>23</v>
      </c>
      <c r="Y3" s="386" t="s">
        <v>24</v>
      </c>
      <c r="Z3" s="386" t="s">
        <v>25</v>
      </c>
      <c r="AA3" s="386" t="s">
        <v>26</v>
      </c>
      <c r="AB3" s="386" t="s">
        <v>27</v>
      </c>
      <c r="AC3" s="386" t="s">
        <v>28</v>
      </c>
      <c r="AD3" s="386" t="s">
        <v>29</v>
      </c>
      <c r="AE3" s="386" t="s">
        <v>30</v>
      </c>
      <c r="AF3" s="386" t="s">
        <v>31</v>
      </c>
      <c r="AG3" s="386" t="s">
        <v>32</v>
      </c>
      <c r="AH3" s="386" t="s">
        <v>33</v>
      </c>
      <c r="AI3" s="387" t="s">
        <v>34</v>
      </c>
    </row>
    <row r="4" spans="1:37" ht="15.75" thickTop="1">
      <c r="A4" s="460">
        <v>2</v>
      </c>
      <c r="B4" s="388" t="s">
        <v>36</v>
      </c>
      <c r="C4" s="389" t="s">
        <v>510</v>
      </c>
      <c r="D4" s="389" t="s">
        <v>510</v>
      </c>
      <c r="E4" s="389" t="s">
        <v>510</v>
      </c>
      <c r="F4" s="389" t="s">
        <v>510</v>
      </c>
      <c r="G4" s="389" t="s">
        <v>510</v>
      </c>
      <c r="H4" s="389" t="s">
        <v>510</v>
      </c>
      <c r="I4" s="389" t="s">
        <v>510</v>
      </c>
      <c r="J4" s="389" t="s">
        <v>510</v>
      </c>
      <c r="K4" s="389" t="s">
        <v>510</v>
      </c>
      <c r="L4" s="389" t="s">
        <v>510</v>
      </c>
      <c r="M4" s="389" t="s">
        <v>361</v>
      </c>
      <c r="N4" s="389" t="s">
        <v>361</v>
      </c>
      <c r="O4" s="389" t="s">
        <v>361</v>
      </c>
      <c r="P4" s="389" t="s">
        <v>361</v>
      </c>
      <c r="Q4" s="389" t="s">
        <v>361</v>
      </c>
      <c r="R4" s="389" t="s">
        <v>361</v>
      </c>
      <c r="S4" s="389" t="s">
        <v>361</v>
      </c>
      <c r="T4" s="389" t="s">
        <v>361</v>
      </c>
      <c r="U4" s="389" t="s">
        <v>361</v>
      </c>
      <c r="V4" s="389" t="s">
        <v>361</v>
      </c>
      <c r="W4" s="389" t="s">
        <v>361</v>
      </c>
      <c r="X4" s="389" t="s">
        <v>361</v>
      </c>
      <c r="Y4" s="389" t="s">
        <v>361</v>
      </c>
      <c r="Z4" s="389" t="s">
        <v>361</v>
      </c>
      <c r="AA4" s="389" t="s">
        <v>361</v>
      </c>
      <c r="AB4" s="389" t="s">
        <v>361</v>
      </c>
      <c r="AC4" s="389" t="s">
        <v>361</v>
      </c>
      <c r="AD4" s="389" t="s">
        <v>361</v>
      </c>
      <c r="AE4" s="389" t="s">
        <v>361</v>
      </c>
      <c r="AF4" s="389" t="s">
        <v>361</v>
      </c>
      <c r="AG4" s="389" t="s">
        <v>361</v>
      </c>
      <c r="AH4" s="389" t="s">
        <v>361</v>
      </c>
      <c r="AI4" s="390" t="s">
        <v>361</v>
      </c>
    </row>
    <row r="5" spans="1:37">
      <c r="A5" s="461"/>
      <c r="B5" s="391" t="s">
        <v>37</v>
      </c>
      <c r="C5" s="392" t="s">
        <v>362</v>
      </c>
      <c r="D5" s="392" t="s">
        <v>375</v>
      </c>
      <c r="E5" s="392" t="s">
        <v>363</v>
      </c>
      <c r="F5" s="392" t="s">
        <v>384</v>
      </c>
      <c r="G5" s="392" t="s">
        <v>364</v>
      </c>
      <c r="H5" s="392" t="s">
        <v>365</v>
      </c>
      <c r="I5" s="392" t="s">
        <v>425</v>
      </c>
      <c r="J5" s="392" t="s">
        <v>408</v>
      </c>
      <c r="K5" s="392" t="s">
        <v>426</v>
      </c>
      <c r="L5" s="392" t="s">
        <v>305</v>
      </c>
      <c r="M5" s="392" t="s">
        <v>396</v>
      </c>
      <c r="N5" s="392" t="s">
        <v>385</v>
      </c>
      <c r="O5" s="392" t="s">
        <v>376</v>
      </c>
      <c r="P5" s="392" t="s">
        <v>377</v>
      </c>
      <c r="Q5" s="392" t="s">
        <v>417</v>
      </c>
      <c r="R5" s="392" t="s">
        <v>391</v>
      </c>
      <c r="S5" s="392" t="s">
        <v>378</v>
      </c>
      <c r="T5" s="392" t="s">
        <v>386</v>
      </c>
      <c r="U5" s="392" t="s">
        <v>387</v>
      </c>
      <c r="V5" s="392" t="s">
        <v>38</v>
      </c>
      <c r="W5" s="392" t="s">
        <v>409</v>
      </c>
      <c r="X5" s="392" t="s">
        <v>418</v>
      </c>
      <c r="Y5" s="392" t="s">
        <v>397</v>
      </c>
      <c r="Z5" s="392" t="s">
        <v>379</v>
      </c>
      <c r="AA5" s="392" t="s">
        <v>366</v>
      </c>
      <c r="AB5" s="392" t="s">
        <v>419</v>
      </c>
      <c r="AC5" s="392" t="s">
        <v>392</v>
      </c>
      <c r="AD5" s="392" t="s">
        <v>398</v>
      </c>
      <c r="AE5" s="392" t="s">
        <v>399</v>
      </c>
      <c r="AF5" s="392" t="s">
        <v>410</v>
      </c>
      <c r="AG5" s="392" t="s">
        <v>367</v>
      </c>
      <c r="AH5" s="392" t="s">
        <v>388</v>
      </c>
      <c r="AI5" s="393" t="s">
        <v>411</v>
      </c>
    </row>
    <row r="6" spans="1:37">
      <c r="A6" s="461"/>
      <c r="B6" s="391" t="s">
        <v>39</v>
      </c>
      <c r="C6" s="392" t="s">
        <v>419</v>
      </c>
      <c r="D6" s="392" t="s">
        <v>400</v>
      </c>
      <c r="E6" s="392" t="s">
        <v>401</v>
      </c>
      <c r="F6" s="392" t="s">
        <v>411</v>
      </c>
      <c r="G6" s="392" t="s">
        <v>392</v>
      </c>
      <c r="H6" s="392" t="s">
        <v>305</v>
      </c>
      <c r="I6" s="392" t="s">
        <v>408</v>
      </c>
      <c r="J6" s="392" t="s">
        <v>302</v>
      </c>
      <c r="K6" s="392" t="s">
        <v>410</v>
      </c>
      <c r="L6" s="392" t="s">
        <v>409</v>
      </c>
      <c r="M6" s="392" t="s">
        <v>236</v>
      </c>
      <c r="N6" s="392" t="s">
        <v>396</v>
      </c>
      <c r="O6" s="392" t="s">
        <v>363</v>
      </c>
      <c r="P6" s="392" t="s">
        <v>398</v>
      </c>
      <c r="Q6" s="392" t="s">
        <v>375</v>
      </c>
      <c r="R6" s="392" t="s">
        <v>362</v>
      </c>
      <c r="S6" s="392" t="s">
        <v>366</v>
      </c>
      <c r="T6" s="392" t="s">
        <v>367</v>
      </c>
      <c r="U6" s="392" t="s">
        <v>368</v>
      </c>
      <c r="V6" s="392" t="s">
        <v>413</v>
      </c>
      <c r="W6" s="392" t="s">
        <v>379</v>
      </c>
      <c r="X6" s="392" t="s">
        <v>418</v>
      </c>
      <c r="Y6" s="392" t="s">
        <v>365</v>
      </c>
      <c r="Z6" s="392" t="s">
        <v>412</v>
      </c>
      <c r="AA6" s="392" t="s">
        <v>397</v>
      </c>
      <c r="AB6" s="392" t="s">
        <v>402</v>
      </c>
      <c r="AC6" s="392" t="s">
        <v>403</v>
      </c>
      <c r="AD6" s="392" t="s">
        <v>369</v>
      </c>
      <c r="AE6" s="392" t="s">
        <v>364</v>
      </c>
      <c r="AF6" s="392" t="s">
        <v>370</v>
      </c>
      <c r="AG6" s="392" t="s">
        <v>377</v>
      </c>
      <c r="AH6" s="392" t="s">
        <v>371</v>
      </c>
      <c r="AI6" s="393" t="s">
        <v>372</v>
      </c>
    </row>
    <row r="7" spans="1:37">
      <c r="A7" s="461"/>
      <c r="B7" s="391" t="s">
        <v>40</v>
      </c>
      <c r="C7" s="392" t="s">
        <v>385</v>
      </c>
      <c r="D7" s="392" t="s">
        <v>400</v>
      </c>
      <c r="E7" s="392" t="s">
        <v>401</v>
      </c>
      <c r="F7" s="392" t="s">
        <v>380</v>
      </c>
      <c r="G7" s="392" t="s">
        <v>386</v>
      </c>
      <c r="H7" s="392" t="s">
        <v>384</v>
      </c>
      <c r="I7" s="392" t="s">
        <v>387</v>
      </c>
      <c r="J7" s="392" t="s">
        <v>378</v>
      </c>
      <c r="K7" s="392" t="s">
        <v>414</v>
      </c>
      <c r="L7" s="392" t="s">
        <v>260</v>
      </c>
      <c r="M7" s="392" t="s">
        <v>420</v>
      </c>
      <c r="N7" s="392" t="s">
        <v>396</v>
      </c>
      <c r="O7" s="392" t="s">
        <v>363</v>
      </c>
      <c r="P7" s="392" t="s">
        <v>398</v>
      </c>
      <c r="Q7" s="392" t="s">
        <v>375</v>
      </c>
      <c r="R7" s="392" t="s">
        <v>362</v>
      </c>
      <c r="S7" s="392" t="s">
        <v>366</v>
      </c>
      <c r="T7" s="392" t="s">
        <v>367</v>
      </c>
      <c r="U7" s="392" t="s">
        <v>368</v>
      </c>
      <c r="V7" s="392" t="s">
        <v>404</v>
      </c>
      <c r="W7" s="392" t="s">
        <v>389</v>
      </c>
      <c r="X7" s="392" t="s">
        <v>391</v>
      </c>
      <c r="Y7" s="392" t="s">
        <v>365</v>
      </c>
      <c r="Z7" s="392" t="s">
        <v>393</v>
      </c>
      <c r="AA7" s="392" t="s">
        <v>397</v>
      </c>
      <c r="AB7" s="392" t="s">
        <v>402</v>
      </c>
      <c r="AC7" s="392" t="s">
        <v>403</v>
      </c>
      <c r="AD7" s="392" t="s">
        <v>369</v>
      </c>
      <c r="AE7" s="392" t="s">
        <v>364</v>
      </c>
      <c r="AF7" s="392" t="s">
        <v>370</v>
      </c>
      <c r="AG7" s="392" t="s">
        <v>394</v>
      </c>
      <c r="AH7" s="392" t="s">
        <v>371</v>
      </c>
      <c r="AI7" s="393" t="s">
        <v>372</v>
      </c>
    </row>
    <row r="8" spans="1:37" ht="15.75" thickBot="1">
      <c r="A8" s="462"/>
      <c r="B8" s="394" t="s">
        <v>41</v>
      </c>
      <c r="C8" s="395" t="s">
        <v>385</v>
      </c>
      <c r="D8" s="395" t="s">
        <v>427</v>
      </c>
      <c r="E8" s="395" t="s">
        <v>428</v>
      </c>
      <c r="F8" s="395" t="s">
        <v>420</v>
      </c>
      <c r="G8" s="395" t="s">
        <v>415</v>
      </c>
      <c r="H8" s="395" t="s">
        <v>384</v>
      </c>
      <c r="I8" s="395" t="s">
        <v>371</v>
      </c>
      <c r="J8" s="395" t="s">
        <v>378</v>
      </c>
      <c r="K8" s="395" t="s">
        <v>305</v>
      </c>
      <c r="L8" s="395" t="s">
        <v>429</v>
      </c>
      <c r="M8" s="395" t="s">
        <v>367</v>
      </c>
      <c r="N8" s="395" t="s">
        <v>377</v>
      </c>
      <c r="O8" s="395" t="s">
        <v>42</v>
      </c>
      <c r="P8" s="395" t="s">
        <v>389</v>
      </c>
      <c r="Q8" s="395" t="s">
        <v>370</v>
      </c>
      <c r="R8" s="395" t="s">
        <v>387</v>
      </c>
      <c r="S8" s="395" t="s">
        <v>386</v>
      </c>
      <c r="T8" s="395" t="s">
        <v>403</v>
      </c>
      <c r="U8" s="395" t="s">
        <v>38</v>
      </c>
      <c r="V8" s="395" t="s">
        <v>404</v>
      </c>
      <c r="W8" s="395" t="s">
        <v>391</v>
      </c>
      <c r="X8" s="395" t="s">
        <v>413</v>
      </c>
      <c r="Y8" s="395" t="s">
        <v>411</v>
      </c>
      <c r="Z8" s="395" t="s">
        <v>400</v>
      </c>
      <c r="AA8" s="395" t="s">
        <v>393</v>
      </c>
      <c r="AB8" s="395" t="s">
        <v>372</v>
      </c>
      <c r="AC8" s="395" t="s">
        <v>302</v>
      </c>
      <c r="AD8" s="395" t="s">
        <v>392</v>
      </c>
      <c r="AE8" s="395" t="s">
        <v>380</v>
      </c>
      <c r="AF8" s="395" t="s">
        <v>236</v>
      </c>
      <c r="AG8" s="395" t="s">
        <v>394</v>
      </c>
      <c r="AH8" s="395" t="s">
        <v>414</v>
      </c>
      <c r="AI8" s="396" t="s">
        <v>419</v>
      </c>
    </row>
    <row r="9" spans="1:37" ht="15.75" thickTop="1">
      <c r="A9" s="460">
        <v>3</v>
      </c>
      <c r="B9" s="388" t="s">
        <v>36</v>
      </c>
      <c r="C9" s="389" t="s">
        <v>402</v>
      </c>
      <c r="D9" s="389" t="s">
        <v>393</v>
      </c>
      <c r="E9" s="389" t="s">
        <v>377</v>
      </c>
      <c r="F9" s="389" t="s">
        <v>380</v>
      </c>
      <c r="G9" s="389" t="s">
        <v>364</v>
      </c>
      <c r="H9" s="389" t="s">
        <v>365</v>
      </c>
      <c r="I9" s="389" t="s">
        <v>371</v>
      </c>
      <c r="J9" s="389" t="s">
        <v>401</v>
      </c>
      <c r="K9" s="389" t="s">
        <v>414</v>
      </c>
      <c r="L9" s="389" t="s">
        <v>418</v>
      </c>
      <c r="M9" s="389" t="s">
        <v>384</v>
      </c>
      <c r="N9" s="389" t="s">
        <v>405</v>
      </c>
      <c r="O9" s="389" t="s">
        <v>398</v>
      </c>
      <c r="P9" s="389" t="s">
        <v>368</v>
      </c>
      <c r="Q9" s="389" t="s">
        <v>237</v>
      </c>
      <c r="R9" s="389" t="s">
        <v>42</v>
      </c>
      <c r="S9" s="389" t="s">
        <v>378</v>
      </c>
      <c r="T9" s="389" t="s">
        <v>403</v>
      </c>
      <c r="U9" s="389" t="s">
        <v>387</v>
      </c>
      <c r="V9" s="389" t="s">
        <v>404</v>
      </c>
      <c r="W9" s="389" t="s">
        <v>406</v>
      </c>
      <c r="X9" s="389" t="s">
        <v>389</v>
      </c>
      <c r="Y9" s="389" t="s">
        <v>302</v>
      </c>
      <c r="Z9" s="389" t="s">
        <v>400</v>
      </c>
      <c r="AA9" s="389" t="s">
        <v>366</v>
      </c>
      <c r="AB9" s="389" t="s">
        <v>372</v>
      </c>
      <c r="AC9" s="389" t="s">
        <v>407</v>
      </c>
      <c r="AD9" s="389" t="s">
        <v>390</v>
      </c>
      <c r="AE9" s="389" t="s">
        <v>391</v>
      </c>
      <c r="AF9" s="389" t="s">
        <v>421</v>
      </c>
      <c r="AG9" s="389" t="s">
        <v>420</v>
      </c>
      <c r="AH9" s="389" t="s">
        <v>376</v>
      </c>
      <c r="AI9" s="390" t="s">
        <v>419</v>
      </c>
    </row>
    <row r="10" spans="1:37">
      <c r="A10" s="461"/>
      <c r="B10" s="391" t="s">
        <v>37</v>
      </c>
      <c r="C10" s="392" t="s">
        <v>402</v>
      </c>
      <c r="D10" s="392" t="s">
        <v>406</v>
      </c>
      <c r="E10" s="392" t="s">
        <v>377</v>
      </c>
      <c r="F10" s="392" t="s">
        <v>401</v>
      </c>
      <c r="G10" s="392" t="s">
        <v>364</v>
      </c>
      <c r="H10" s="392" t="s">
        <v>365</v>
      </c>
      <c r="I10" s="392" t="s">
        <v>371</v>
      </c>
      <c r="J10" s="392" t="s">
        <v>414</v>
      </c>
      <c r="K10" s="392" t="s">
        <v>380</v>
      </c>
      <c r="L10" s="392" t="s">
        <v>387</v>
      </c>
      <c r="M10" s="392" t="s">
        <v>384</v>
      </c>
      <c r="N10" s="392" t="s">
        <v>42</v>
      </c>
      <c r="O10" s="392" t="s">
        <v>376</v>
      </c>
      <c r="P10" s="392" t="s">
        <v>398</v>
      </c>
      <c r="Q10" s="392" t="s">
        <v>389</v>
      </c>
      <c r="R10" s="392" t="s">
        <v>405</v>
      </c>
      <c r="S10" s="392" t="s">
        <v>403</v>
      </c>
      <c r="T10" s="392" t="s">
        <v>378</v>
      </c>
      <c r="U10" s="392" t="s">
        <v>368</v>
      </c>
      <c r="V10" s="392" t="s">
        <v>404</v>
      </c>
      <c r="W10" s="392" t="s">
        <v>237</v>
      </c>
      <c r="X10" s="392" t="s">
        <v>418</v>
      </c>
      <c r="Y10" s="392" t="s">
        <v>393</v>
      </c>
      <c r="Z10" s="392" t="s">
        <v>400</v>
      </c>
      <c r="AA10" s="392" t="s">
        <v>366</v>
      </c>
      <c r="AB10" s="392" t="s">
        <v>372</v>
      </c>
      <c r="AC10" s="392" t="s">
        <v>422</v>
      </c>
      <c r="AD10" s="392" t="s">
        <v>302</v>
      </c>
      <c r="AE10" s="392" t="s">
        <v>416</v>
      </c>
      <c r="AF10" s="392" t="s">
        <v>370</v>
      </c>
      <c r="AG10" s="392" t="s">
        <v>420</v>
      </c>
      <c r="AH10" s="392" t="s">
        <v>421</v>
      </c>
      <c r="AI10" s="393" t="s">
        <v>419</v>
      </c>
    </row>
    <row r="11" spans="1:37">
      <c r="A11" s="461"/>
      <c r="B11" s="391" t="s">
        <v>39</v>
      </c>
      <c r="C11" s="392" t="s">
        <v>377</v>
      </c>
      <c r="D11" s="392" t="s">
        <v>373</v>
      </c>
      <c r="E11" s="392" t="s">
        <v>406</v>
      </c>
      <c r="F11" s="392" t="s">
        <v>393</v>
      </c>
      <c r="G11" s="392" t="s">
        <v>375</v>
      </c>
      <c r="H11" s="392" t="s">
        <v>419</v>
      </c>
      <c r="I11" s="392" t="s">
        <v>381</v>
      </c>
      <c r="J11" s="392" t="s">
        <v>418</v>
      </c>
      <c r="K11" s="392" t="s">
        <v>400</v>
      </c>
      <c r="L11" s="392" t="s">
        <v>365</v>
      </c>
      <c r="M11" s="392" t="s">
        <v>367</v>
      </c>
      <c r="N11" s="392" t="s">
        <v>372</v>
      </c>
      <c r="O11" s="392" t="s">
        <v>390</v>
      </c>
      <c r="P11" s="392" t="s">
        <v>42</v>
      </c>
      <c r="Q11" s="392" t="s">
        <v>405</v>
      </c>
      <c r="R11" s="392" t="s">
        <v>362</v>
      </c>
      <c r="S11" s="392" t="s">
        <v>386</v>
      </c>
      <c r="T11" s="392" t="s">
        <v>407</v>
      </c>
      <c r="U11" s="392" t="s">
        <v>368</v>
      </c>
      <c r="V11" s="392" t="s">
        <v>423</v>
      </c>
      <c r="W11" s="392" t="s">
        <v>389</v>
      </c>
      <c r="X11" s="392" t="s">
        <v>404</v>
      </c>
      <c r="Y11" s="392" t="s">
        <v>237</v>
      </c>
      <c r="Z11" s="392" t="s">
        <v>379</v>
      </c>
      <c r="AA11" s="392" t="s">
        <v>412</v>
      </c>
      <c r="AB11" s="392" t="s">
        <v>402</v>
      </c>
      <c r="AC11" s="392" t="s">
        <v>370</v>
      </c>
      <c r="AD11" s="392" t="s">
        <v>369</v>
      </c>
      <c r="AE11" s="392" t="s">
        <v>364</v>
      </c>
      <c r="AF11" s="392" t="s">
        <v>391</v>
      </c>
      <c r="AG11" s="392" t="s">
        <v>401</v>
      </c>
      <c r="AH11" s="392" t="s">
        <v>421</v>
      </c>
      <c r="AI11" s="393" t="s">
        <v>302</v>
      </c>
    </row>
    <row r="12" spans="1:37">
      <c r="A12" s="461"/>
      <c r="B12" s="391" t="s">
        <v>40</v>
      </c>
      <c r="C12" s="392" t="s">
        <v>406</v>
      </c>
      <c r="D12" s="392" t="s">
        <v>373</v>
      </c>
      <c r="E12" s="392" t="s">
        <v>412</v>
      </c>
      <c r="F12" s="392" t="s">
        <v>420</v>
      </c>
      <c r="G12" s="392" t="s">
        <v>402</v>
      </c>
      <c r="H12" s="392" t="s">
        <v>419</v>
      </c>
      <c r="I12" s="392" t="s">
        <v>305</v>
      </c>
      <c r="J12" s="392" t="s">
        <v>364</v>
      </c>
      <c r="K12" s="392" t="s">
        <v>423</v>
      </c>
      <c r="L12" s="392" t="s">
        <v>397</v>
      </c>
      <c r="M12" s="392" t="s">
        <v>416</v>
      </c>
      <c r="N12" s="392" t="s">
        <v>372</v>
      </c>
      <c r="O12" s="392" t="s">
        <v>405</v>
      </c>
      <c r="P12" s="392" t="s">
        <v>418</v>
      </c>
      <c r="Q12" s="392" t="s">
        <v>375</v>
      </c>
      <c r="R12" s="392" t="s">
        <v>362</v>
      </c>
      <c r="S12" s="392" t="s">
        <v>422</v>
      </c>
      <c r="T12" s="392" t="s">
        <v>367</v>
      </c>
      <c r="U12" s="392" t="s">
        <v>382</v>
      </c>
      <c r="V12" s="392" t="s">
        <v>391</v>
      </c>
      <c r="W12" s="392" t="s">
        <v>403</v>
      </c>
      <c r="X12" s="392" t="s">
        <v>366</v>
      </c>
      <c r="Y12" s="392" t="s">
        <v>365</v>
      </c>
      <c r="Z12" s="392" t="s">
        <v>379</v>
      </c>
      <c r="AA12" s="392" t="s">
        <v>424</v>
      </c>
      <c r="AB12" s="392" t="s">
        <v>392</v>
      </c>
      <c r="AC12" s="392" t="s">
        <v>370</v>
      </c>
      <c r="AD12" s="392" t="s">
        <v>369</v>
      </c>
      <c r="AE12" s="392" t="s">
        <v>390</v>
      </c>
      <c r="AF12" s="392" t="s">
        <v>380</v>
      </c>
      <c r="AG12" s="392" t="s">
        <v>407</v>
      </c>
      <c r="AH12" s="392" t="s">
        <v>302</v>
      </c>
      <c r="AI12" s="393" t="s">
        <v>236</v>
      </c>
    </row>
    <row r="13" spans="1:37" ht="15.75" thickBot="1">
      <c r="A13" s="462"/>
      <c r="B13" s="394" t="s">
        <v>41</v>
      </c>
      <c r="C13" s="395" t="s">
        <v>406</v>
      </c>
      <c r="D13" s="395" t="s">
        <v>400</v>
      </c>
      <c r="E13" s="395" t="s">
        <v>420</v>
      </c>
      <c r="F13" s="395" t="s">
        <v>369</v>
      </c>
      <c r="G13" s="395" t="s">
        <v>386</v>
      </c>
      <c r="H13" s="395" t="s">
        <v>381</v>
      </c>
      <c r="I13" s="395" t="s">
        <v>402</v>
      </c>
      <c r="J13" s="395" t="s">
        <v>408</v>
      </c>
      <c r="K13" s="395" t="s">
        <v>305</v>
      </c>
      <c r="L13" s="395" t="s">
        <v>397</v>
      </c>
      <c r="M13" s="395" t="s">
        <v>405</v>
      </c>
      <c r="N13" s="395" t="s">
        <v>424</v>
      </c>
      <c r="O13" s="395" t="s">
        <v>421</v>
      </c>
      <c r="P13" s="395" t="s">
        <v>389</v>
      </c>
      <c r="Q13" s="395" t="s">
        <v>416</v>
      </c>
      <c r="R13" s="395" t="s">
        <v>379</v>
      </c>
      <c r="S13" s="395" t="s">
        <v>422</v>
      </c>
      <c r="T13" s="395" t="s">
        <v>367</v>
      </c>
      <c r="U13" s="395" t="s">
        <v>423</v>
      </c>
      <c r="V13" s="395" t="s">
        <v>362</v>
      </c>
      <c r="W13" s="395" t="s">
        <v>368</v>
      </c>
      <c r="X13" s="395" t="s">
        <v>366</v>
      </c>
      <c r="Y13" s="395" t="s">
        <v>365</v>
      </c>
      <c r="Z13" s="395" t="s">
        <v>393</v>
      </c>
      <c r="AA13" s="395" t="s">
        <v>382</v>
      </c>
      <c r="AB13" s="395" t="s">
        <v>412</v>
      </c>
      <c r="AC13" s="395" t="s">
        <v>403</v>
      </c>
      <c r="AD13" s="395" t="s">
        <v>392</v>
      </c>
      <c r="AE13" s="395" t="s">
        <v>380</v>
      </c>
      <c r="AF13" s="395" t="s">
        <v>302</v>
      </c>
      <c r="AG13" s="395" t="s">
        <v>236</v>
      </c>
      <c r="AH13" s="395" t="s">
        <v>391</v>
      </c>
      <c r="AI13" s="396" t="s">
        <v>390</v>
      </c>
    </row>
    <row r="14" spans="1:37" ht="15.75" thickTop="1">
      <c r="A14" s="460">
        <v>4</v>
      </c>
      <c r="B14" s="388" t="s">
        <v>36</v>
      </c>
      <c r="C14" s="389" t="s">
        <v>377</v>
      </c>
      <c r="D14" s="389" t="s">
        <v>409</v>
      </c>
      <c r="E14" s="389" t="s">
        <v>389</v>
      </c>
      <c r="F14" s="389" t="s">
        <v>393</v>
      </c>
      <c r="G14" s="389" t="s">
        <v>423</v>
      </c>
      <c r="H14" s="389" t="s">
        <v>402</v>
      </c>
      <c r="I14" s="389" t="s">
        <v>381</v>
      </c>
      <c r="J14" s="389" t="s">
        <v>418</v>
      </c>
      <c r="K14" s="389" t="s">
        <v>410</v>
      </c>
      <c r="L14" s="389" t="s">
        <v>305</v>
      </c>
      <c r="M14" s="389" t="s">
        <v>420</v>
      </c>
      <c r="N14" s="389" t="s">
        <v>396</v>
      </c>
      <c r="O14" s="389" t="s">
        <v>398</v>
      </c>
      <c r="P14" s="389" t="s">
        <v>405</v>
      </c>
      <c r="Q14" s="389" t="s">
        <v>395</v>
      </c>
      <c r="R14" s="389" t="s">
        <v>417</v>
      </c>
      <c r="S14" s="389" t="s">
        <v>42</v>
      </c>
      <c r="T14" s="389" t="s">
        <v>386</v>
      </c>
      <c r="U14" s="389" t="s">
        <v>368</v>
      </c>
      <c r="V14" s="389" t="s">
        <v>237</v>
      </c>
      <c r="W14" s="389" t="s">
        <v>403</v>
      </c>
      <c r="X14" s="389" t="s">
        <v>404</v>
      </c>
      <c r="Y14" s="389" t="s">
        <v>379</v>
      </c>
      <c r="Z14" s="389" t="s">
        <v>374</v>
      </c>
      <c r="AA14" s="389" t="s">
        <v>302</v>
      </c>
      <c r="AB14" s="389" t="s">
        <v>419</v>
      </c>
      <c r="AC14" s="389" t="s">
        <v>416</v>
      </c>
      <c r="AD14" s="389" t="s">
        <v>383</v>
      </c>
      <c r="AE14" s="389" t="s">
        <v>407</v>
      </c>
      <c r="AF14" s="389" t="s">
        <v>388</v>
      </c>
      <c r="AG14" s="389" t="s">
        <v>401</v>
      </c>
      <c r="AH14" s="389" t="s">
        <v>236</v>
      </c>
      <c r="AI14" s="390" t="s">
        <v>414</v>
      </c>
    </row>
    <row r="15" spans="1:37">
      <c r="A15" s="461"/>
      <c r="B15" s="391" t="s">
        <v>37</v>
      </c>
      <c r="C15" s="392" t="s">
        <v>377</v>
      </c>
      <c r="D15" s="392" t="s">
        <v>417</v>
      </c>
      <c r="E15" s="392" t="s">
        <v>389</v>
      </c>
      <c r="F15" s="392" t="s">
        <v>406</v>
      </c>
      <c r="G15" s="392" t="s">
        <v>423</v>
      </c>
      <c r="H15" s="392" t="s">
        <v>402</v>
      </c>
      <c r="I15" s="392" t="s">
        <v>381</v>
      </c>
      <c r="J15" s="392" t="s">
        <v>414</v>
      </c>
      <c r="K15" s="392" t="s">
        <v>410</v>
      </c>
      <c r="L15" s="392" t="s">
        <v>418</v>
      </c>
      <c r="M15" s="392" t="s">
        <v>420</v>
      </c>
      <c r="N15" s="392" t="s">
        <v>236</v>
      </c>
      <c r="O15" s="392" t="s">
        <v>405</v>
      </c>
      <c r="P15" s="392" t="s">
        <v>398</v>
      </c>
      <c r="Q15" s="392" t="s">
        <v>42</v>
      </c>
      <c r="R15" s="392" t="s">
        <v>379</v>
      </c>
      <c r="S15" s="392" t="s">
        <v>237</v>
      </c>
      <c r="T15" s="392" t="s">
        <v>407</v>
      </c>
      <c r="U15" s="392" t="s">
        <v>409</v>
      </c>
      <c r="V15" s="392" t="s">
        <v>388</v>
      </c>
      <c r="W15" s="392" t="s">
        <v>403</v>
      </c>
      <c r="X15" s="392" t="s">
        <v>404</v>
      </c>
      <c r="Y15" s="392" t="s">
        <v>411</v>
      </c>
      <c r="Z15" s="392" t="s">
        <v>374</v>
      </c>
      <c r="AA15" s="392" t="s">
        <v>393</v>
      </c>
      <c r="AB15" s="392" t="s">
        <v>382</v>
      </c>
      <c r="AC15" s="392" t="s">
        <v>422</v>
      </c>
      <c r="AD15" s="392" t="s">
        <v>383</v>
      </c>
      <c r="AE15" s="392" t="s">
        <v>390</v>
      </c>
      <c r="AF15" s="392" t="s">
        <v>421</v>
      </c>
      <c r="AG15" s="392" t="s">
        <v>401</v>
      </c>
      <c r="AH15" s="392" t="s">
        <v>371</v>
      </c>
      <c r="AI15" s="393" t="s">
        <v>396</v>
      </c>
    </row>
    <row r="16" spans="1:37">
      <c r="A16" s="461"/>
      <c r="B16" s="391" t="s">
        <v>39</v>
      </c>
      <c r="C16" s="392" t="s">
        <v>419</v>
      </c>
      <c r="D16" s="392" t="s">
        <v>393</v>
      </c>
      <c r="E16" s="392" t="s">
        <v>420</v>
      </c>
      <c r="F16" s="392" t="s">
        <v>430</v>
      </c>
      <c r="G16" s="392" t="s">
        <v>386</v>
      </c>
      <c r="H16" s="392" t="s">
        <v>392</v>
      </c>
      <c r="I16" s="392" t="s">
        <v>305</v>
      </c>
      <c r="J16" s="392" t="s">
        <v>431</v>
      </c>
      <c r="K16" s="392" t="s">
        <v>423</v>
      </c>
      <c r="L16" s="392" t="s">
        <v>414</v>
      </c>
      <c r="M16" s="392" t="s">
        <v>375</v>
      </c>
      <c r="N16" s="392" t="s">
        <v>395</v>
      </c>
      <c r="O16" s="392" t="s">
        <v>236</v>
      </c>
      <c r="P16" s="392" t="s">
        <v>418</v>
      </c>
      <c r="Q16" s="392" t="s">
        <v>399</v>
      </c>
      <c r="R16" s="392" t="s">
        <v>416</v>
      </c>
      <c r="S16" s="392" t="s">
        <v>403</v>
      </c>
      <c r="T16" s="392" t="s">
        <v>422</v>
      </c>
      <c r="U16" s="392" t="s">
        <v>396</v>
      </c>
      <c r="V16" s="392" t="s">
        <v>388</v>
      </c>
      <c r="W16" s="392" t="s">
        <v>368</v>
      </c>
      <c r="X16" s="392" t="s">
        <v>389</v>
      </c>
      <c r="Y16" s="392" t="s">
        <v>424</v>
      </c>
      <c r="Z16" s="392" t="s">
        <v>407</v>
      </c>
      <c r="AA16" s="392" t="s">
        <v>237</v>
      </c>
      <c r="AB16" s="392" t="s">
        <v>382</v>
      </c>
      <c r="AC16" s="392" t="s">
        <v>390</v>
      </c>
      <c r="AD16" s="392" t="s">
        <v>411</v>
      </c>
      <c r="AE16" s="392" t="s">
        <v>421</v>
      </c>
      <c r="AF16" s="392" t="s">
        <v>404</v>
      </c>
      <c r="AG16" s="392" t="s">
        <v>410</v>
      </c>
      <c r="AH16" s="392" t="s">
        <v>371</v>
      </c>
      <c r="AI16" s="393" t="s">
        <v>372</v>
      </c>
    </row>
    <row r="17" spans="1:35">
      <c r="A17" s="461"/>
      <c r="B17" s="391" t="s">
        <v>40</v>
      </c>
      <c r="C17" s="392" t="s">
        <v>402</v>
      </c>
      <c r="D17" s="392" t="s">
        <v>406</v>
      </c>
      <c r="E17" s="392" t="s">
        <v>393</v>
      </c>
      <c r="F17" s="392" t="s">
        <v>384</v>
      </c>
      <c r="G17" s="392" t="s">
        <v>412</v>
      </c>
      <c r="H17" s="392" t="s">
        <v>305</v>
      </c>
      <c r="I17" s="392" t="s">
        <v>417</v>
      </c>
      <c r="J17" s="392" t="s">
        <v>302</v>
      </c>
      <c r="K17" s="392" t="s">
        <v>262</v>
      </c>
      <c r="L17" s="392" t="s">
        <v>414</v>
      </c>
      <c r="M17" s="392" t="s">
        <v>375</v>
      </c>
      <c r="N17" s="392" t="s">
        <v>377</v>
      </c>
      <c r="O17" s="392" t="s">
        <v>408</v>
      </c>
      <c r="P17" s="392" t="s">
        <v>395</v>
      </c>
      <c r="Q17" s="392" t="s">
        <v>399</v>
      </c>
      <c r="R17" s="392" t="s">
        <v>398</v>
      </c>
      <c r="S17" s="392" t="s">
        <v>413</v>
      </c>
      <c r="T17" s="392" t="s">
        <v>409</v>
      </c>
      <c r="U17" s="392" t="s">
        <v>396</v>
      </c>
      <c r="V17" s="392" t="s">
        <v>379</v>
      </c>
      <c r="W17" s="392" t="s">
        <v>418</v>
      </c>
      <c r="X17" s="392" t="s">
        <v>382</v>
      </c>
      <c r="Y17" s="392" t="s">
        <v>386</v>
      </c>
      <c r="Z17" s="392" t="s">
        <v>424</v>
      </c>
      <c r="AA17" s="392" t="s">
        <v>407</v>
      </c>
      <c r="AB17" s="392" t="s">
        <v>392</v>
      </c>
      <c r="AC17" s="392" t="s">
        <v>383</v>
      </c>
      <c r="AD17" s="392" t="s">
        <v>416</v>
      </c>
      <c r="AE17" s="392" t="s">
        <v>421</v>
      </c>
      <c r="AF17" s="392" t="s">
        <v>404</v>
      </c>
      <c r="AG17" s="392" t="s">
        <v>420</v>
      </c>
      <c r="AH17" s="392" t="s">
        <v>400</v>
      </c>
      <c r="AI17" s="393" t="s">
        <v>372</v>
      </c>
    </row>
    <row r="18" spans="1:35" ht="15.75" thickBot="1">
      <c r="A18" s="462"/>
      <c r="B18" s="394" t="s">
        <v>41</v>
      </c>
      <c r="C18" s="395" t="s">
        <v>393</v>
      </c>
      <c r="D18" s="395" t="s">
        <v>375</v>
      </c>
      <c r="E18" s="395" t="s">
        <v>412</v>
      </c>
      <c r="F18" s="395" t="s">
        <v>420</v>
      </c>
      <c r="G18" s="395" t="s">
        <v>392</v>
      </c>
      <c r="H18" s="395" t="s">
        <v>384</v>
      </c>
      <c r="I18" s="395" t="s">
        <v>417</v>
      </c>
      <c r="J18" s="395" t="s">
        <v>262</v>
      </c>
      <c r="K18" s="395" t="s">
        <v>400</v>
      </c>
      <c r="L18" s="395" t="s">
        <v>409</v>
      </c>
      <c r="M18" s="395" t="s">
        <v>42</v>
      </c>
      <c r="N18" s="395" t="s">
        <v>377</v>
      </c>
      <c r="O18" s="395" t="s">
        <v>416</v>
      </c>
      <c r="P18" s="395" t="s">
        <v>236</v>
      </c>
      <c r="Q18" s="395" t="s">
        <v>389</v>
      </c>
      <c r="R18" s="395" t="s">
        <v>398</v>
      </c>
      <c r="S18" s="395" t="s">
        <v>395</v>
      </c>
      <c r="T18" s="395" t="s">
        <v>237</v>
      </c>
      <c r="U18" s="395" t="s">
        <v>413</v>
      </c>
      <c r="V18" s="395" t="s">
        <v>423</v>
      </c>
      <c r="W18" s="395" t="s">
        <v>379</v>
      </c>
      <c r="X18" s="395" t="s">
        <v>406</v>
      </c>
      <c r="Y18" s="395" t="s">
        <v>386</v>
      </c>
      <c r="Z18" s="395" t="s">
        <v>424</v>
      </c>
      <c r="AA18" s="395" t="s">
        <v>382</v>
      </c>
      <c r="AB18" s="395" t="s">
        <v>372</v>
      </c>
      <c r="AC18" s="395" t="s">
        <v>383</v>
      </c>
      <c r="AD18" s="395" t="s">
        <v>422</v>
      </c>
      <c r="AE18" s="395" t="s">
        <v>302</v>
      </c>
      <c r="AF18" s="395" t="s">
        <v>414</v>
      </c>
      <c r="AG18" s="395" t="s">
        <v>388</v>
      </c>
      <c r="AH18" s="395" t="s">
        <v>421</v>
      </c>
      <c r="AI18" s="396" t="s">
        <v>390</v>
      </c>
    </row>
    <row r="19" spans="1:35" ht="15.75" thickTop="1">
      <c r="A19" s="460">
        <v>5</v>
      </c>
      <c r="B19" s="388" t="s">
        <v>36</v>
      </c>
      <c r="C19" s="389"/>
      <c r="D19" s="389"/>
      <c r="E19" s="389"/>
      <c r="F19" s="389"/>
      <c r="G19" s="389"/>
      <c r="H19" s="389"/>
      <c r="I19" s="389"/>
      <c r="J19" s="389"/>
      <c r="K19" s="389"/>
      <c r="L19" s="389"/>
      <c r="M19" s="389" t="s">
        <v>405</v>
      </c>
      <c r="N19" s="389" t="s">
        <v>396</v>
      </c>
      <c r="O19" s="389" t="s">
        <v>390</v>
      </c>
      <c r="P19" s="389" t="s">
        <v>377</v>
      </c>
      <c r="Q19" s="389" t="s">
        <v>370</v>
      </c>
      <c r="R19" s="389" t="s">
        <v>362</v>
      </c>
      <c r="S19" s="389" t="s">
        <v>422</v>
      </c>
      <c r="T19" s="389" t="s">
        <v>413</v>
      </c>
      <c r="U19" s="389" t="s">
        <v>406</v>
      </c>
      <c r="V19" s="389" t="s">
        <v>388</v>
      </c>
      <c r="W19" s="389" t="s">
        <v>418</v>
      </c>
      <c r="X19" s="389" t="s">
        <v>366</v>
      </c>
      <c r="Y19" s="389" t="s">
        <v>416</v>
      </c>
      <c r="Z19" s="389" t="s">
        <v>385</v>
      </c>
      <c r="AA19" s="389" t="s">
        <v>424</v>
      </c>
      <c r="AB19" s="389" t="s">
        <v>407</v>
      </c>
      <c r="AC19" s="389" t="s">
        <v>237</v>
      </c>
      <c r="AD19" s="389" t="s">
        <v>383</v>
      </c>
      <c r="AE19" s="389" t="s">
        <v>391</v>
      </c>
      <c r="AF19" s="389" t="s">
        <v>404</v>
      </c>
      <c r="AG19" s="389" t="s">
        <v>367</v>
      </c>
      <c r="AH19" s="389" t="s">
        <v>410</v>
      </c>
      <c r="AI19" s="390" t="s">
        <v>419</v>
      </c>
    </row>
    <row r="20" spans="1:35">
      <c r="A20" s="461"/>
      <c r="B20" s="391" t="s">
        <v>37</v>
      </c>
      <c r="C20" s="392"/>
      <c r="D20" s="392"/>
      <c r="E20" s="392"/>
      <c r="F20" s="392"/>
      <c r="G20" s="392"/>
      <c r="H20" s="392"/>
      <c r="I20" s="392"/>
      <c r="J20" s="392"/>
      <c r="K20" s="392"/>
      <c r="L20" s="392"/>
      <c r="M20" s="392" t="s">
        <v>396</v>
      </c>
      <c r="N20" s="392" t="s">
        <v>416</v>
      </c>
      <c r="O20" s="392" t="s">
        <v>390</v>
      </c>
      <c r="P20" s="392" t="s">
        <v>418</v>
      </c>
      <c r="Q20" s="392" t="s">
        <v>405</v>
      </c>
      <c r="R20" s="392" t="s">
        <v>237</v>
      </c>
      <c r="S20" s="392" t="s">
        <v>366</v>
      </c>
      <c r="T20" s="392" t="s">
        <v>367</v>
      </c>
      <c r="U20" s="392" t="s">
        <v>406</v>
      </c>
      <c r="V20" s="392" t="s">
        <v>362</v>
      </c>
      <c r="W20" s="392" t="s">
        <v>413</v>
      </c>
      <c r="X20" s="392" t="s">
        <v>404</v>
      </c>
      <c r="Y20" s="392" t="s">
        <v>424</v>
      </c>
      <c r="Z20" s="392" t="s">
        <v>385</v>
      </c>
      <c r="AA20" s="392" t="s">
        <v>397</v>
      </c>
      <c r="AB20" s="392" t="s">
        <v>419</v>
      </c>
      <c r="AC20" s="392" t="s">
        <v>383</v>
      </c>
      <c r="AD20" s="392" t="s">
        <v>422</v>
      </c>
      <c r="AE20" s="392" t="s">
        <v>410</v>
      </c>
      <c r="AF20" s="392" t="s">
        <v>370</v>
      </c>
      <c r="AG20" s="392" t="s">
        <v>388</v>
      </c>
      <c r="AH20" s="392" t="s">
        <v>391</v>
      </c>
      <c r="AI20" s="393" t="s">
        <v>407</v>
      </c>
    </row>
    <row r="21" spans="1:35">
      <c r="A21" s="461"/>
      <c r="B21" s="391" t="s">
        <v>39</v>
      </c>
      <c r="C21" s="392"/>
      <c r="D21" s="392"/>
      <c r="E21" s="392"/>
      <c r="F21" s="392"/>
      <c r="G21" s="392"/>
      <c r="H21" s="392"/>
      <c r="I21" s="392"/>
      <c r="J21" s="392"/>
      <c r="K21" s="392"/>
      <c r="L21" s="392"/>
      <c r="M21" s="392"/>
      <c r="N21" s="392"/>
      <c r="O21" s="392"/>
      <c r="P21" s="392"/>
      <c r="Q21" s="392"/>
      <c r="R21" s="392"/>
      <c r="S21" s="392"/>
      <c r="T21" s="392"/>
      <c r="U21" s="392"/>
      <c r="V21" s="392"/>
      <c r="W21" s="392"/>
      <c r="X21" s="392"/>
      <c r="Y21" s="392"/>
      <c r="Z21" s="392"/>
      <c r="AA21" s="392"/>
      <c r="AB21" s="392"/>
      <c r="AC21" s="392"/>
      <c r="AD21" s="392"/>
      <c r="AE21" s="392"/>
      <c r="AF21" s="392"/>
      <c r="AG21" s="392"/>
      <c r="AH21" s="392"/>
      <c r="AI21" s="393"/>
    </row>
    <row r="22" spans="1:35">
      <c r="A22" s="461"/>
      <c r="B22" s="391" t="s">
        <v>40</v>
      </c>
      <c r="C22" s="392"/>
      <c r="D22" s="392"/>
      <c r="E22" s="392"/>
      <c r="F22" s="392"/>
      <c r="G22" s="392"/>
      <c r="H22" s="392"/>
      <c r="I22" s="392"/>
      <c r="J22" s="392"/>
      <c r="K22" s="392"/>
      <c r="L22" s="392"/>
      <c r="M22" s="392"/>
      <c r="N22" s="392"/>
      <c r="O22" s="392"/>
      <c r="P22" s="392"/>
      <c r="Q22" s="392"/>
      <c r="R22" s="392"/>
      <c r="S22" s="392"/>
      <c r="T22" s="392"/>
      <c r="U22" s="392"/>
      <c r="V22" s="392"/>
      <c r="W22" s="392"/>
      <c r="X22" s="392"/>
      <c r="Y22" s="392"/>
      <c r="Z22" s="392"/>
      <c r="AA22" s="392"/>
      <c r="AB22" s="392"/>
      <c r="AC22" s="392"/>
      <c r="AD22" s="392"/>
      <c r="AE22" s="392"/>
      <c r="AF22" s="392"/>
      <c r="AG22" s="392"/>
      <c r="AH22" s="392"/>
      <c r="AI22" s="393"/>
    </row>
    <row r="23" spans="1:35" ht="15.75" thickBot="1">
      <c r="A23" s="462"/>
      <c r="B23" s="394" t="s">
        <v>41</v>
      </c>
      <c r="C23" s="395"/>
      <c r="D23" s="395"/>
      <c r="E23" s="395"/>
      <c r="F23" s="395"/>
      <c r="G23" s="395"/>
      <c r="H23" s="395"/>
      <c r="I23" s="395"/>
      <c r="J23" s="395"/>
      <c r="K23" s="395"/>
      <c r="L23" s="395"/>
      <c r="M23" s="395"/>
      <c r="N23" s="395"/>
      <c r="O23" s="395"/>
      <c r="P23" s="395"/>
      <c r="Q23" s="395"/>
      <c r="R23" s="395"/>
      <c r="S23" s="395"/>
      <c r="T23" s="395"/>
      <c r="U23" s="395"/>
      <c r="V23" s="395"/>
      <c r="W23" s="395"/>
      <c r="X23" s="395"/>
      <c r="Y23" s="395"/>
      <c r="Z23" s="395"/>
      <c r="AA23" s="395"/>
      <c r="AB23" s="395"/>
      <c r="AC23" s="395"/>
      <c r="AD23" s="395"/>
      <c r="AE23" s="395"/>
      <c r="AF23" s="395"/>
      <c r="AG23" s="395"/>
      <c r="AH23" s="395"/>
      <c r="AI23" s="396"/>
    </row>
    <row r="24" spans="1:35" ht="15.75" thickTop="1">
      <c r="A24" s="460">
        <v>6</v>
      </c>
      <c r="B24" s="388" t="s">
        <v>36</v>
      </c>
      <c r="C24" s="389" t="s">
        <v>362</v>
      </c>
      <c r="D24" s="389" t="s">
        <v>388</v>
      </c>
      <c r="E24" s="389" t="s">
        <v>363</v>
      </c>
      <c r="F24" s="389" t="s">
        <v>369</v>
      </c>
      <c r="G24" s="389" t="s">
        <v>402</v>
      </c>
      <c r="H24" s="389" t="s">
        <v>381</v>
      </c>
      <c r="I24" s="389" t="s">
        <v>392</v>
      </c>
      <c r="J24" s="389" t="s">
        <v>364</v>
      </c>
      <c r="K24" s="389" t="s">
        <v>380</v>
      </c>
      <c r="L24" s="389" t="s">
        <v>365</v>
      </c>
      <c r="M24" s="389" t="s">
        <v>367</v>
      </c>
      <c r="N24" s="389" t="s">
        <v>372</v>
      </c>
      <c r="O24" s="389" t="s">
        <v>421</v>
      </c>
      <c r="P24" s="389" t="s">
        <v>408</v>
      </c>
      <c r="Q24" s="389" t="s">
        <v>417</v>
      </c>
      <c r="R24" s="389" t="s">
        <v>398</v>
      </c>
      <c r="S24" s="389" t="s">
        <v>403</v>
      </c>
      <c r="T24" s="389" t="s">
        <v>395</v>
      </c>
      <c r="U24" s="389" t="s">
        <v>237</v>
      </c>
      <c r="V24" s="389" t="s">
        <v>406</v>
      </c>
      <c r="W24" s="389" t="s">
        <v>368</v>
      </c>
      <c r="X24" s="389" t="s">
        <v>366</v>
      </c>
      <c r="Y24" s="389" t="s">
        <v>424</v>
      </c>
      <c r="Z24" s="389" t="s">
        <v>374</v>
      </c>
      <c r="AA24" s="389" t="s">
        <v>382</v>
      </c>
      <c r="AB24" s="389" t="s">
        <v>416</v>
      </c>
      <c r="AC24" s="389" t="s">
        <v>390</v>
      </c>
      <c r="AD24" s="389" t="s">
        <v>411</v>
      </c>
      <c r="AE24" s="389" t="s">
        <v>410</v>
      </c>
      <c r="AF24" s="389" t="s">
        <v>407</v>
      </c>
      <c r="AG24" s="389" t="s">
        <v>414</v>
      </c>
      <c r="AH24" s="389" t="s">
        <v>400</v>
      </c>
      <c r="AI24" s="390" t="s">
        <v>394</v>
      </c>
    </row>
    <row r="25" spans="1:35">
      <c r="A25" s="461"/>
      <c r="B25" s="391" t="s">
        <v>37</v>
      </c>
      <c r="C25" s="392" t="s">
        <v>362</v>
      </c>
      <c r="D25" s="392" t="s">
        <v>388</v>
      </c>
      <c r="E25" s="392" t="s">
        <v>363</v>
      </c>
      <c r="F25" s="392" t="s">
        <v>369</v>
      </c>
      <c r="G25" s="392" t="s">
        <v>402</v>
      </c>
      <c r="H25" s="392" t="s">
        <v>381</v>
      </c>
      <c r="I25" s="392" t="s">
        <v>417</v>
      </c>
      <c r="J25" s="392" t="s">
        <v>364</v>
      </c>
      <c r="K25" s="392" t="s">
        <v>414</v>
      </c>
      <c r="L25" s="392" t="s">
        <v>365</v>
      </c>
      <c r="M25" s="392" t="s">
        <v>367</v>
      </c>
      <c r="N25" s="392" t="s">
        <v>372</v>
      </c>
      <c r="O25" s="392" t="s">
        <v>421</v>
      </c>
      <c r="P25" s="392" t="s">
        <v>405</v>
      </c>
      <c r="Q25" s="392" t="s">
        <v>408</v>
      </c>
      <c r="R25" s="392" t="s">
        <v>398</v>
      </c>
      <c r="S25" s="392" t="s">
        <v>403</v>
      </c>
      <c r="T25" s="392" t="s">
        <v>422</v>
      </c>
      <c r="U25" s="392" t="s">
        <v>396</v>
      </c>
      <c r="V25" s="392" t="s">
        <v>406</v>
      </c>
      <c r="W25" s="392" t="s">
        <v>368</v>
      </c>
      <c r="X25" s="392" t="s">
        <v>366</v>
      </c>
      <c r="Y25" s="392" t="s">
        <v>424</v>
      </c>
      <c r="Z25" s="392" t="s">
        <v>374</v>
      </c>
      <c r="AA25" s="392" t="s">
        <v>385</v>
      </c>
      <c r="AB25" s="392" t="s">
        <v>237</v>
      </c>
      <c r="AC25" s="392" t="s">
        <v>411</v>
      </c>
      <c r="AD25" s="392" t="s">
        <v>390</v>
      </c>
      <c r="AE25" s="392" t="s">
        <v>380</v>
      </c>
      <c r="AF25" s="392" t="s">
        <v>370</v>
      </c>
      <c r="AG25" s="392" t="s">
        <v>410</v>
      </c>
      <c r="AH25" s="392" t="s">
        <v>400</v>
      </c>
      <c r="AI25" s="393" t="s">
        <v>394</v>
      </c>
    </row>
    <row r="26" spans="1:35">
      <c r="A26" s="461"/>
      <c r="B26" s="391" t="s">
        <v>39</v>
      </c>
      <c r="C26" s="392" t="s">
        <v>385</v>
      </c>
      <c r="D26" s="392" t="s">
        <v>373</v>
      </c>
      <c r="E26" s="392" t="s">
        <v>393</v>
      </c>
      <c r="F26" s="392" t="s">
        <v>380</v>
      </c>
      <c r="G26" s="392" t="s">
        <v>392</v>
      </c>
      <c r="H26" s="392" t="s">
        <v>410</v>
      </c>
      <c r="I26" s="392" t="s">
        <v>402</v>
      </c>
      <c r="J26" s="392" t="s">
        <v>414</v>
      </c>
      <c r="K26" s="392" t="s">
        <v>400</v>
      </c>
      <c r="L26" s="392" t="s">
        <v>387</v>
      </c>
      <c r="M26" s="392" t="s">
        <v>375</v>
      </c>
      <c r="N26" s="392" t="s">
        <v>405</v>
      </c>
      <c r="O26" s="392" t="s">
        <v>395</v>
      </c>
      <c r="P26" s="392" t="s">
        <v>368</v>
      </c>
      <c r="Q26" s="392" t="s">
        <v>370</v>
      </c>
      <c r="R26" s="392" t="s">
        <v>417</v>
      </c>
      <c r="S26" s="392" t="s">
        <v>366</v>
      </c>
      <c r="T26" s="392" t="s">
        <v>42</v>
      </c>
      <c r="U26" s="392" t="s">
        <v>423</v>
      </c>
      <c r="V26" s="392" t="s">
        <v>362</v>
      </c>
      <c r="W26" s="392" t="s">
        <v>403</v>
      </c>
      <c r="X26" s="392" t="s">
        <v>38</v>
      </c>
      <c r="Y26" s="392" t="s">
        <v>379</v>
      </c>
      <c r="Z26" s="392" t="s">
        <v>424</v>
      </c>
      <c r="AA26" s="392" t="s">
        <v>416</v>
      </c>
      <c r="AB26" s="392" t="s">
        <v>382</v>
      </c>
      <c r="AC26" s="392" t="s">
        <v>422</v>
      </c>
      <c r="AD26" s="392" t="s">
        <v>369</v>
      </c>
      <c r="AE26" s="392" t="s">
        <v>237</v>
      </c>
      <c r="AF26" s="392" t="s">
        <v>421</v>
      </c>
      <c r="AG26" s="392" t="s">
        <v>367</v>
      </c>
      <c r="AH26" s="392" t="s">
        <v>407</v>
      </c>
      <c r="AI26" s="393" t="s">
        <v>396</v>
      </c>
    </row>
    <row r="27" spans="1:35">
      <c r="A27" s="461"/>
      <c r="B27" s="391" t="s">
        <v>40</v>
      </c>
      <c r="C27" s="392" t="s">
        <v>411</v>
      </c>
      <c r="D27" s="392" t="s">
        <v>373</v>
      </c>
      <c r="E27" s="392" t="s">
        <v>420</v>
      </c>
      <c r="F27" s="392" t="s">
        <v>406</v>
      </c>
      <c r="G27" s="392" t="s">
        <v>412</v>
      </c>
      <c r="H27" s="392" t="s">
        <v>392</v>
      </c>
      <c r="I27" s="392" t="s">
        <v>402</v>
      </c>
      <c r="J27" s="392" t="s">
        <v>401</v>
      </c>
      <c r="K27" s="392" t="s">
        <v>400</v>
      </c>
      <c r="L27" s="392" t="s">
        <v>414</v>
      </c>
      <c r="M27" s="392" t="s">
        <v>409</v>
      </c>
      <c r="N27" s="392" t="s">
        <v>408</v>
      </c>
      <c r="O27" s="392" t="s">
        <v>363</v>
      </c>
      <c r="P27" s="392" t="s">
        <v>368</v>
      </c>
      <c r="Q27" s="392" t="s">
        <v>370</v>
      </c>
      <c r="R27" s="392" t="s">
        <v>387</v>
      </c>
      <c r="S27" s="392" t="s">
        <v>366</v>
      </c>
      <c r="T27" s="392" t="s">
        <v>403</v>
      </c>
      <c r="U27" s="392" t="s">
        <v>395</v>
      </c>
      <c r="V27" s="392" t="s">
        <v>362</v>
      </c>
      <c r="W27" s="392" t="s">
        <v>389</v>
      </c>
      <c r="X27" s="392" t="s">
        <v>382</v>
      </c>
      <c r="Y27" s="392" t="s">
        <v>393</v>
      </c>
      <c r="Z27" s="392" t="s">
        <v>416</v>
      </c>
      <c r="AA27" s="392" t="s">
        <v>424</v>
      </c>
      <c r="AB27" s="392" t="s">
        <v>372</v>
      </c>
      <c r="AC27" s="392" t="s">
        <v>422</v>
      </c>
      <c r="AD27" s="392" t="s">
        <v>407</v>
      </c>
      <c r="AE27" s="392" t="s">
        <v>364</v>
      </c>
      <c r="AF27" s="392" t="s">
        <v>380</v>
      </c>
      <c r="AG27" s="392" t="s">
        <v>367</v>
      </c>
      <c r="AH27" s="392" t="s">
        <v>421</v>
      </c>
      <c r="AI27" s="393" t="s">
        <v>396</v>
      </c>
    </row>
    <row r="28" spans="1:35" ht="15.75" thickBot="1">
      <c r="A28" s="463"/>
      <c r="B28" s="397" t="s">
        <v>41</v>
      </c>
      <c r="C28" s="398" t="s">
        <v>393</v>
      </c>
      <c r="D28" s="398" t="s">
        <v>417</v>
      </c>
      <c r="E28" s="398" t="s">
        <v>401</v>
      </c>
      <c r="F28" s="398" t="s">
        <v>411</v>
      </c>
      <c r="G28" s="398" t="s">
        <v>432</v>
      </c>
      <c r="H28" s="398" t="s">
        <v>402</v>
      </c>
      <c r="I28" s="398" t="s">
        <v>387</v>
      </c>
      <c r="J28" s="398" t="s">
        <v>408</v>
      </c>
      <c r="K28" s="398" t="s">
        <v>369</v>
      </c>
      <c r="L28" s="398" t="s">
        <v>409</v>
      </c>
      <c r="M28" s="398" t="s">
        <v>395</v>
      </c>
      <c r="N28" s="398" t="s">
        <v>424</v>
      </c>
      <c r="O28" s="398" t="s">
        <v>363</v>
      </c>
      <c r="P28" s="398" t="s">
        <v>416</v>
      </c>
      <c r="Q28" s="398" t="s">
        <v>389</v>
      </c>
      <c r="R28" s="398" t="s">
        <v>379</v>
      </c>
      <c r="S28" s="398" t="s">
        <v>405</v>
      </c>
      <c r="T28" s="398" t="s">
        <v>403</v>
      </c>
      <c r="U28" s="398" t="s">
        <v>382</v>
      </c>
      <c r="V28" s="398" t="s">
        <v>423</v>
      </c>
      <c r="W28" s="398" t="s">
        <v>368</v>
      </c>
      <c r="X28" s="398" t="s">
        <v>406</v>
      </c>
      <c r="Y28" s="398" t="s">
        <v>407</v>
      </c>
      <c r="Z28" s="398" t="s">
        <v>237</v>
      </c>
      <c r="AA28" s="398" t="s">
        <v>366</v>
      </c>
      <c r="AB28" s="398" t="s">
        <v>412</v>
      </c>
      <c r="AC28" s="398" t="s">
        <v>370</v>
      </c>
      <c r="AD28" s="398" t="s">
        <v>422</v>
      </c>
      <c r="AE28" s="398" t="s">
        <v>421</v>
      </c>
      <c r="AF28" s="398" t="s">
        <v>380</v>
      </c>
      <c r="AG28" s="398" t="s">
        <v>420</v>
      </c>
      <c r="AH28" s="398" t="s">
        <v>410</v>
      </c>
      <c r="AI28" s="399" t="s">
        <v>375</v>
      </c>
    </row>
    <row r="29" spans="1:35" ht="15.75" thickTop="1">
      <c r="A29" s="460">
        <v>7</v>
      </c>
      <c r="B29" s="388" t="s">
        <v>36</v>
      </c>
      <c r="C29" s="389" t="s">
        <v>411</v>
      </c>
      <c r="D29" s="389" t="s">
        <v>417</v>
      </c>
      <c r="E29" s="389" t="s">
        <v>389</v>
      </c>
      <c r="F29" s="389" t="s">
        <v>401</v>
      </c>
      <c r="G29" s="389" t="s">
        <v>415</v>
      </c>
      <c r="H29" s="389" t="s">
        <v>433</v>
      </c>
      <c r="I29" s="389" t="s">
        <v>408</v>
      </c>
      <c r="J29" s="389" t="s">
        <v>418</v>
      </c>
      <c r="K29" s="389" t="s">
        <v>369</v>
      </c>
      <c r="L29" s="389" t="s">
        <v>397</v>
      </c>
      <c r="M29" s="389" t="s">
        <v>384</v>
      </c>
      <c r="N29" s="389" t="s">
        <v>424</v>
      </c>
      <c r="O29" s="389" t="s">
        <v>398</v>
      </c>
      <c r="P29" s="389" t="s">
        <v>368</v>
      </c>
      <c r="Q29" s="389" t="s">
        <v>399</v>
      </c>
      <c r="R29" s="389" t="s">
        <v>387</v>
      </c>
      <c r="S29" s="389" t="s">
        <v>405</v>
      </c>
      <c r="T29" s="389" t="s">
        <v>378</v>
      </c>
      <c r="U29" s="389" t="s">
        <v>382</v>
      </c>
      <c r="V29" s="389" t="s">
        <v>362</v>
      </c>
      <c r="W29" s="389" t="s">
        <v>38</v>
      </c>
      <c r="X29" s="389" t="s">
        <v>409</v>
      </c>
      <c r="Y29" s="389" t="s">
        <v>379</v>
      </c>
      <c r="Z29" s="389" t="s">
        <v>374</v>
      </c>
      <c r="AA29" s="389" t="s">
        <v>385</v>
      </c>
      <c r="AB29" s="389" t="s">
        <v>302</v>
      </c>
      <c r="AC29" s="389" t="s">
        <v>370</v>
      </c>
      <c r="AD29" s="389" t="s">
        <v>237</v>
      </c>
      <c r="AE29" s="389" t="s">
        <v>421</v>
      </c>
      <c r="AF29" s="389" t="s">
        <v>388</v>
      </c>
      <c r="AG29" s="389" t="s">
        <v>377</v>
      </c>
      <c r="AH29" s="389" t="s">
        <v>376</v>
      </c>
      <c r="AI29" s="390" t="s">
        <v>375</v>
      </c>
    </row>
    <row r="30" spans="1:35">
      <c r="A30" s="461"/>
      <c r="B30" s="391" t="s">
        <v>37</v>
      </c>
      <c r="C30" s="392" t="s">
        <v>419</v>
      </c>
      <c r="D30" s="392" t="s">
        <v>388</v>
      </c>
      <c r="E30" s="392" t="s">
        <v>406</v>
      </c>
      <c r="F30" s="392" t="s">
        <v>401</v>
      </c>
      <c r="G30" s="392" t="s">
        <v>423</v>
      </c>
      <c r="H30" s="392" t="s">
        <v>410</v>
      </c>
      <c r="I30" s="392" t="s">
        <v>387</v>
      </c>
      <c r="J30" s="392" t="s">
        <v>262</v>
      </c>
      <c r="K30" s="392" t="s">
        <v>369</v>
      </c>
      <c r="L30" s="392" t="s">
        <v>397</v>
      </c>
      <c r="M30" s="392" t="s">
        <v>367</v>
      </c>
      <c r="N30" s="392" t="s">
        <v>372</v>
      </c>
      <c r="O30" s="392" t="s">
        <v>398</v>
      </c>
      <c r="P30" s="392" t="s">
        <v>368</v>
      </c>
      <c r="Q30" s="392" t="s">
        <v>399</v>
      </c>
      <c r="R30" s="392" t="s">
        <v>408</v>
      </c>
      <c r="S30" s="392" t="s">
        <v>409</v>
      </c>
      <c r="T30" s="392" t="s">
        <v>378</v>
      </c>
      <c r="U30" s="392" t="s">
        <v>396</v>
      </c>
      <c r="V30" s="392" t="s">
        <v>379</v>
      </c>
      <c r="W30" s="392" t="s">
        <v>418</v>
      </c>
      <c r="X30" s="392" t="s">
        <v>237</v>
      </c>
      <c r="Y30" s="392" t="s">
        <v>365</v>
      </c>
      <c r="Z30" s="392" t="s">
        <v>302</v>
      </c>
      <c r="AA30" s="392" t="s">
        <v>412</v>
      </c>
      <c r="AB30" s="392" t="s">
        <v>384</v>
      </c>
      <c r="AC30" s="392" t="s">
        <v>370</v>
      </c>
      <c r="AD30" s="392" t="s">
        <v>422</v>
      </c>
      <c r="AE30" s="392" t="s">
        <v>364</v>
      </c>
      <c r="AF30" s="392" t="s">
        <v>421</v>
      </c>
      <c r="AG30" s="392" t="s">
        <v>377</v>
      </c>
      <c r="AH30" s="392" t="s">
        <v>376</v>
      </c>
      <c r="AI30" s="393" t="s">
        <v>375</v>
      </c>
    </row>
    <row r="31" spans="1:35">
      <c r="A31" s="461"/>
      <c r="B31" s="391" t="s">
        <v>39</v>
      </c>
      <c r="C31" s="392" t="s">
        <v>434</v>
      </c>
      <c r="D31" s="392" t="s">
        <v>409</v>
      </c>
      <c r="E31" s="392" t="s">
        <v>377</v>
      </c>
      <c r="F31" s="392" t="s">
        <v>369</v>
      </c>
      <c r="G31" s="392" t="s">
        <v>375</v>
      </c>
      <c r="H31" s="392" t="s">
        <v>419</v>
      </c>
      <c r="I31" s="392" t="s">
        <v>392</v>
      </c>
      <c r="J31" s="392" t="s">
        <v>401</v>
      </c>
      <c r="K31" s="392" t="s">
        <v>262</v>
      </c>
      <c r="L31" s="392" t="s">
        <v>418</v>
      </c>
      <c r="M31" s="392" t="s">
        <v>396</v>
      </c>
      <c r="N31" s="392" t="s">
        <v>385</v>
      </c>
      <c r="O31" s="392" t="s">
        <v>363</v>
      </c>
      <c r="P31" s="392" t="s">
        <v>389</v>
      </c>
      <c r="Q31" s="392" t="s">
        <v>417</v>
      </c>
      <c r="R31" s="392" t="s">
        <v>405</v>
      </c>
      <c r="S31" s="392" t="s">
        <v>386</v>
      </c>
      <c r="T31" s="392" t="s">
        <v>422</v>
      </c>
      <c r="U31" s="392" t="s">
        <v>423</v>
      </c>
      <c r="V31" s="392" t="s">
        <v>379</v>
      </c>
      <c r="W31" s="392" t="s">
        <v>406</v>
      </c>
      <c r="X31" s="392" t="s">
        <v>382</v>
      </c>
      <c r="Y31" s="392" t="s">
        <v>397</v>
      </c>
      <c r="Z31" s="392" t="s">
        <v>412</v>
      </c>
      <c r="AA31" s="392" t="s">
        <v>424</v>
      </c>
      <c r="AB31" s="392" t="s">
        <v>384</v>
      </c>
      <c r="AC31" s="392" t="s">
        <v>411</v>
      </c>
      <c r="AD31" s="392" t="s">
        <v>398</v>
      </c>
      <c r="AE31" s="392" t="s">
        <v>399</v>
      </c>
      <c r="AF31" s="392" t="s">
        <v>410</v>
      </c>
      <c r="AG31" s="392" t="s">
        <v>302</v>
      </c>
      <c r="AH31" s="392" t="s">
        <v>371</v>
      </c>
      <c r="AI31" s="393" t="s">
        <v>372</v>
      </c>
    </row>
    <row r="32" spans="1:35">
      <c r="A32" s="461"/>
      <c r="B32" s="391" t="s">
        <v>40</v>
      </c>
      <c r="C32" s="392" t="s">
        <v>362</v>
      </c>
      <c r="D32" s="392" t="s">
        <v>375</v>
      </c>
      <c r="E32" s="392" t="s">
        <v>363</v>
      </c>
      <c r="F32" s="392" t="s">
        <v>384</v>
      </c>
      <c r="G32" s="392" t="s">
        <v>364</v>
      </c>
      <c r="H32" s="392" t="s">
        <v>365</v>
      </c>
      <c r="I32" s="392" t="s">
        <v>371</v>
      </c>
      <c r="J32" s="392" t="s">
        <v>401</v>
      </c>
      <c r="K32" s="392" t="s">
        <v>423</v>
      </c>
      <c r="L32" s="392" t="s">
        <v>260</v>
      </c>
      <c r="M32" s="392" t="s">
        <v>396</v>
      </c>
      <c r="N32" s="392" t="s">
        <v>385</v>
      </c>
      <c r="O32" s="392" t="s">
        <v>376</v>
      </c>
      <c r="P32" s="392" t="s">
        <v>377</v>
      </c>
      <c r="Q32" s="392" t="s">
        <v>370</v>
      </c>
      <c r="R32" s="392" t="s">
        <v>417</v>
      </c>
      <c r="S32" s="392" t="s">
        <v>378</v>
      </c>
      <c r="T32" s="392" t="s">
        <v>386</v>
      </c>
      <c r="U32" s="392" t="s">
        <v>387</v>
      </c>
      <c r="V32" s="392" t="s">
        <v>409</v>
      </c>
      <c r="W32" s="392" t="s">
        <v>379</v>
      </c>
      <c r="X32" s="392" t="s">
        <v>389</v>
      </c>
      <c r="Y32" s="392" t="s">
        <v>397</v>
      </c>
      <c r="Z32" s="392" t="s">
        <v>424</v>
      </c>
      <c r="AA32" s="392" t="s">
        <v>366</v>
      </c>
      <c r="AB32" s="392" t="s">
        <v>419</v>
      </c>
      <c r="AC32" s="392" t="s">
        <v>392</v>
      </c>
      <c r="AD32" s="392" t="s">
        <v>398</v>
      </c>
      <c r="AE32" s="392" t="s">
        <v>399</v>
      </c>
      <c r="AF32" s="392" t="s">
        <v>391</v>
      </c>
      <c r="AG32" s="392" t="s">
        <v>367</v>
      </c>
      <c r="AH32" s="392" t="s">
        <v>388</v>
      </c>
      <c r="AI32" s="393" t="s">
        <v>411</v>
      </c>
    </row>
    <row r="33" spans="1:35" ht="15.75" thickBot="1">
      <c r="A33" s="462"/>
      <c r="B33" s="394" t="s">
        <v>41</v>
      </c>
      <c r="C33" s="395" t="s">
        <v>434</v>
      </c>
      <c r="D33" s="395" t="s">
        <v>427</v>
      </c>
      <c r="E33" s="395" t="s">
        <v>428</v>
      </c>
      <c r="F33" s="395" t="s">
        <v>430</v>
      </c>
      <c r="G33" s="395" t="s">
        <v>432</v>
      </c>
      <c r="H33" s="395" t="s">
        <v>433</v>
      </c>
      <c r="I33" s="395" t="s">
        <v>425</v>
      </c>
      <c r="J33" s="395" t="s">
        <v>431</v>
      </c>
      <c r="K33" s="395" t="s">
        <v>426</v>
      </c>
      <c r="L33" s="395" t="s">
        <v>429</v>
      </c>
      <c r="M33" s="395" t="s">
        <v>48</v>
      </c>
      <c r="N33" s="395" t="s">
        <v>49</v>
      </c>
      <c r="O33" s="395" t="s">
        <v>50</v>
      </c>
      <c r="P33" s="395" t="s">
        <v>51</v>
      </c>
      <c r="Q33" s="395" t="s">
        <v>52</v>
      </c>
      <c r="R33" s="395" t="s">
        <v>53</v>
      </c>
      <c r="S33" s="395" t="s">
        <v>54</v>
      </c>
      <c r="T33" s="395" t="s">
        <v>55</v>
      </c>
      <c r="U33" s="395" t="s">
        <v>56</v>
      </c>
      <c r="V33" s="395" t="s">
        <v>57</v>
      </c>
      <c r="W33" s="395" t="s">
        <v>58</v>
      </c>
      <c r="X33" s="395" t="s">
        <v>59</v>
      </c>
      <c r="Y33" s="395" t="s">
        <v>60</v>
      </c>
      <c r="Z33" s="395" t="s">
        <v>61</v>
      </c>
      <c r="AA33" s="395" t="s">
        <v>62</v>
      </c>
      <c r="AB33" s="395" t="s">
        <v>63</v>
      </c>
      <c r="AC33" s="395" t="s">
        <v>64</v>
      </c>
      <c r="AD33" s="395" t="s">
        <v>65</v>
      </c>
      <c r="AE33" s="395" t="s">
        <v>66</v>
      </c>
      <c r="AF33" s="395" t="s">
        <v>67</v>
      </c>
      <c r="AG33" s="395" t="s">
        <v>68</v>
      </c>
      <c r="AH33" s="395" t="s">
        <v>69</v>
      </c>
      <c r="AI33" s="396" t="s">
        <v>70</v>
      </c>
    </row>
    <row r="34" spans="1:35" ht="15.75" thickTop="1"/>
    <row r="35" spans="1:35" ht="16.5" customHeight="1">
      <c r="A35" s="459" t="s">
        <v>443</v>
      </c>
      <c r="B35" s="459"/>
      <c r="C35" s="464" t="s">
        <v>511</v>
      </c>
      <c r="D35" s="464"/>
      <c r="E35" s="464"/>
      <c r="F35" s="464"/>
      <c r="G35" s="464"/>
      <c r="H35" s="464"/>
      <c r="I35" s="464"/>
      <c r="J35" s="464"/>
      <c r="K35" s="464"/>
      <c r="L35" s="464"/>
      <c r="M35" s="464"/>
      <c r="N35" s="464"/>
      <c r="O35" s="464"/>
      <c r="P35" s="464"/>
      <c r="Q35" s="464"/>
      <c r="R35" s="464"/>
      <c r="S35" s="464"/>
      <c r="T35" s="464"/>
      <c r="U35" s="464"/>
      <c r="V35" s="402"/>
      <c r="W35" s="402"/>
      <c r="X35" s="402"/>
      <c r="Y35" s="402"/>
      <c r="Z35" s="457" t="s">
        <v>442</v>
      </c>
      <c r="AA35" s="457"/>
      <c r="AB35" s="457"/>
      <c r="AC35" s="457"/>
      <c r="AD35" s="457"/>
      <c r="AE35" s="402"/>
      <c r="AF35" s="402"/>
      <c r="AG35" s="402"/>
    </row>
    <row r="36" spans="1:35">
      <c r="E36" s="402"/>
      <c r="F36" s="402"/>
      <c r="G36" s="402"/>
      <c r="H36" s="402"/>
      <c r="I36" s="402"/>
      <c r="J36" s="402"/>
      <c r="K36" s="402"/>
      <c r="L36" s="402"/>
      <c r="M36" s="402"/>
      <c r="N36" s="402"/>
      <c r="O36" s="402"/>
      <c r="P36" s="402"/>
      <c r="Q36" s="402"/>
      <c r="R36" s="402"/>
      <c r="S36" s="402"/>
      <c r="T36" s="402"/>
      <c r="U36" s="402"/>
      <c r="V36" s="402"/>
      <c r="W36" s="402"/>
      <c r="X36" s="402"/>
      <c r="Y36" s="402"/>
      <c r="Z36" s="457" t="s">
        <v>437</v>
      </c>
      <c r="AA36" s="457"/>
      <c r="AB36" s="457"/>
      <c r="AC36" s="457"/>
      <c r="AD36" s="457"/>
      <c r="AE36" s="402"/>
      <c r="AF36" s="402"/>
      <c r="AG36" s="402"/>
    </row>
    <row r="37" spans="1:35">
      <c r="B37" s="400" t="s">
        <v>435</v>
      </c>
      <c r="C37" s="401"/>
      <c r="D37" s="401"/>
      <c r="E37" s="401"/>
      <c r="F37" s="402"/>
      <c r="G37" s="402"/>
      <c r="H37" s="402"/>
      <c r="I37" s="402"/>
      <c r="J37" s="402"/>
      <c r="K37" s="402"/>
      <c r="L37" s="402"/>
      <c r="M37" s="402"/>
      <c r="N37" s="402"/>
      <c r="O37" s="402"/>
      <c r="P37" s="402"/>
      <c r="Q37" s="402"/>
      <c r="R37" s="402"/>
      <c r="S37" s="402"/>
      <c r="T37" s="402"/>
      <c r="U37" s="402"/>
      <c r="V37" s="402"/>
      <c r="W37" s="402"/>
      <c r="X37" s="402"/>
      <c r="Y37" s="402"/>
      <c r="Z37" s="402"/>
      <c r="AA37" s="402"/>
      <c r="AB37" s="402"/>
      <c r="AC37" s="402"/>
      <c r="AD37" s="402"/>
      <c r="AE37" s="402"/>
      <c r="AF37" s="402"/>
      <c r="AG37" s="402"/>
    </row>
    <row r="38" spans="1:35">
      <c r="B38" s="400" t="s">
        <v>436</v>
      </c>
      <c r="C38" s="403"/>
      <c r="D38" s="403"/>
      <c r="E38" s="403"/>
      <c r="F38" s="402"/>
      <c r="G38" s="402"/>
      <c r="H38" s="402"/>
      <c r="I38" s="402"/>
      <c r="J38" s="402"/>
      <c r="K38" s="402"/>
      <c r="L38" s="402"/>
      <c r="M38" s="402"/>
      <c r="N38" s="402"/>
      <c r="O38" s="402"/>
      <c r="P38" s="402"/>
      <c r="Q38" s="402"/>
      <c r="R38" s="402"/>
      <c r="S38" s="402"/>
      <c r="T38" s="402"/>
      <c r="U38" s="402"/>
      <c r="V38" s="402"/>
      <c r="W38" s="402"/>
      <c r="X38" s="402"/>
      <c r="Y38" s="402"/>
      <c r="Z38" s="402"/>
      <c r="AA38" s="402"/>
      <c r="AB38" s="402"/>
      <c r="AC38" s="402"/>
      <c r="AD38" s="402"/>
      <c r="AE38" s="402"/>
      <c r="AF38" s="402"/>
      <c r="AG38" s="402"/>
    </row>
    <row r="39" spans="1:35">
      <c r="B39" s="400" t="s">
        <v>438</v>
      </c>
      <c r="C39" s="403"/>
      <c r="D39" s="403"/>
      <c r="E39" s="403"/>
      <c r="F39" s="402"/>
      <c r="G39" s="402"/>
      <c r="H39" s="402"/>
      <c r="I39" s="402"/>
      <c r="J39" s="402"/>
      <c r="K39" s="402"/>
      <c r="L39" s="402"/>
      <c r="M39" s="402"/>
      <c r="N39" s="402"/>
      <c r="O39" s="402"/>
      <c r="P39" s="402"/>
      <c r="Q39" s="402"/>
      <c r="R39" s="402"/>
      <c r="S39" s="402"/>
      <c r="T39" s="402"/>
      <c r="U39" s="402"/>
      <c r="V39" s="402"/>
      <c r="W39" s="402"/>
      <c r="X39" s="402"/>
      <c r="Y39" s="402"/>
      <c r="Z39" s="402"/>
      <c r="AA39" s="402"/>
      <c r="AB39" s="402"/>
      <c r="AC39" s="402"/>
      <c r="AD39" s="402"/>
      <c r="AE39" s="402"/>
      <c r="AF39" s="402"/>
      <c r="AG39" s="402"/>
    </row>
    <row r="40" spans="1:35">
      <c r="A40" s="402"/>
      <c r="B40" s="400" t="s">
        <v>439</v>
      </c>
      <c r="C40" s="403"/>
      <c r="D40" s="403"/>
      <c r="E40" s="403"/>
      <c r="F40" s="402"/>
      <c r="G40" s="402"/>
      <c r="H40" s="402"/>
      <c r="I40" s="402"/>
      <c r="J40" s="402"/>
      <c r="K40" s="402"/>
      <c r="L40" s="402"/>
      <c r="M40" s="402"/>
      <c r="N40" s="402"/>
      <c r="O40" s="402"/>
      <c r="P40" s="402"/>
      <c r="Q40" s="402"/>
      <c r="R40" s="402"/>
      <c r="S40" s="402"/>
      <c r="T40" s="402"/>
      <c r="U40" s="402"/>
      <c r="V40" s="402"/>
      <c r="W40" s="402"/>
      <c r="X40" s="402"/>
      <c r="Y40" s="402"/>
      <c r="Z40" s="402"/>
      <c r="AA40" s="402"/>
      <c r="AB40" s="402"/>
      <c r="AC40" s="402"/>
      <c r="AD40" s="402"/>
      <c r="AE40" s="402"/>
      <c r="AF40" s="402"/>
      <c r="AG40" s="402"/>
    </row>
    <row r="41" spans="1:35">
      <c r="A41" s="402"/>
      <c r="B41" s="400" t="s">
        <v>440</v>
      </c>
      <c r="C41" s="403"/>
      <c r="D41" s="403"/>
      <c r="E41" s="403"/>
      <c r="F41" s="402"/>
      <c r="G41" s="402"/>
      <c r="H41" s="402"/>
      <c r="I41" s="402"/>
      <c r="J41" s="402"/>
      <c r="K41" s="402"/>
      <c r="L41" s="402"/>
      <c r="M41" s="402"/>
      <c r="N41" s="402"/>
      <c r="O41" s="402"/>
      <c r="P41" s="402"/>
      <c r="Q41" s="402"/>
      <c r="R41" s="402"/>
      <c r="S41" s="402"/>
      <c r="T41" s="402"/>
      <c r="U41" s="402"/>
      <c r="V41" s="402"/>
      <c r="W41" s="402"/>
      <c r="X41" s="402"/>
      <c r="Y41" s="402"/>
      <c r="Z41" s="402"/>
      <c r="AA41" s="402"/>
      <c r="AB41" s="402"/>
      <c r="AC41" s="402"/>
      <c r="AD41" s="402"/>
      <c r="AE41" s="402"/>
      <c r="AF41" s="402"/>
      <c r="AG41" s="402"/>
    </row>
    <row r="42" spans="1:35">
      <c r="A42" s="402"/>
      <c r="B42" s="402"/>
      <c r="C42" s="402"/>
      <c r="D42" s="402"/>
      <c r="E42" s="402"/>
      <c r="F42" s="402"/>
      <c r="G42" s="402"/>
      <c r="H42" s="402"/>
      <c r="I42" s="402"/>
      <c r="J42" s="402"/>
      <c r="K42" s="402"/>
      <c r="L42" s="402"/>
      <c r="M42" s="402"/>
      <c r="N42" s="402"/>
      <c r="O42" s="402"/>
      <c r="P42" s="402"/>
      <c r="Q42" s="402"/>
      <c r="R42" s="402"/>
      <c r="S42" s="402"/>
      <c r="T42" s="402"/>
      <c r="U42" s="402"/>
      <c r="V42" s="402"/>
      <c r="W42" s="402"/>
      <c r="X42" s="402"/>
      <c r="Y42" s="402"/>
      <c r="Z42" s="402"/>
      <c r="AA42" s="402"/>
      <c r="AB42" s="402"/>
      <c r="AC42" s="402"/>
      <c r="AD42" s="402"/>
      <c r="AE42" s="402"/>
      <c r="AF42" s="402"/>
      <c r="AG42" s="402"/>
    </row>
    <row r="43" spans="1:35">
      <c r="A43" s="402"/>
      <c r="B43" s="402"/>
      <c r="C43" s="402"/>
      <c r="D43" s="402"/>
      <c r="E43" s="402"/>
      <c r="F43" s="402"/>
      <c r="G43" s="402"/>
      <c r="H43" s="402"/>
      <c r="I43" s="402"/>
      <c r="J43" s="402"/>
      <c r="K43" s="402"/>
      <c r="L43" s="402"/>
      <c r="M43" s="402"/>
      <c r="N43" s="402"/>
      <c r="O43" s="402"/>
      <c r="P43" s="402"/>
      <c r="Q43" s="402"/>
      <c r="R43" s="402"/>
      <c r="S43" s="402"/>
      <c r="T43" s="402"/>
      <c r="U43" s="402"/>
      <c r="V43" s="402"/>
      <c r="W43" s="402"/>
      <c r="X43" s="402"/>
      <c r="Y43" s="402"/>
      <c r="Z43" s="458" t="s">
        <v>441</v>
      </c>
      <c r="AA43" s="458"/>
      <c r="AB43" s="458"/>
      <c r="AC43" s="458"/>
      <c r="AD43" s="458"/>
      <c r="AE43" s="458"/>
      <c r="AF43" s="402"/>
      <c r="AG43" s="402"/>
    </row>
  </sheetData>
  <mergeCells count="12">
    <mergeCell ref="A1:AK1"/>
    <mergeCell ref="Z35:AD35"/>
    <mergeCell ref="Z36:AD36"/>
    <mergeCell ref="Z43:AE43"/>
    <mergeCell ref="A35:B35"/>
    <mergeCell ref="A4:A8"/>
    <mergeCell ref="A9:A13"/>
    <mergeCell ref="A14:A18"/>
    <mergeCell ref="A19:A23"/>
    <mergeCell ref="A24:A28"/>
    <mergeCell ref="A29:A33"/>
    <mergeCell ref="C35:U35"/>
  </mergeCells>
  <pageMargins left="0.24" right="0.16" top="0.56000000000000005" bottom="0.75" header="0.3" footer="0.3"/>
  <pageSetup paperSize="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4"/>
  <sheetViews>
    <sheetView topLeftCell="A54" workbookViewId="0">
      <selection activeCell="Z10" sqref="Z10"/>
    </sheetView>
  </sheetViews>
  <sheetFormatPr defaultRowHeight="11.25"/>
  <cols>
    <col min="1" max="1" width="9.85546875" style="404" customWidth="1"/>
    <col min="2" max="2" width="3.7109375" style="404" customWidth="1"/>
    <col min="3" max="18" width="4.28515625" style="404" bestFit="1" customWidth="1"/>
    <col min="19" max="19" width="3.7109375" style="404" customWidth="1"/>
    <col min="20" max="21" width="3.5703125" style="404" customWidth="1"/>
    <col min="22" max="31" width="4.28515625" style="404" bestFit="1" customWidth="1"/>
    <col min="32" max="16384" width="9.140625" style="404"/>
  </cols>
  <sheetData>
    <row r="1" spans="1:31" ht="23.25" customHeight="1">
      <c r="A1" s="468" t="s">
        <v>453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8"/>
      <c r="S1" s="468"/>
      <c r="T1" s="468"/>
      <c r="U1" s="468"/>
      <c r="V1" s="468"/>
      <c r="W1" s="468"/>
      <c r="X1" s="468"/>
      <c r="Y1" s="468"/>
      <c r="Z1" s="468"/>
      <c r="AA1" s="468"/>
      <c r="AB1" s="468"/>
      <c r="AC1" s="468"/>
      <c r="AD1" s="468"/>
      <c r="AE1" s="468"/>
    </row>
    <row r="2" spans="1:31" ht="17.25" customHeight="1" thickBot="1"/>
    <row r="3" spans="1:31" ht="12" thickTop="1">
      <c r="A3" s="469" t="s">
        <v>71</v>
      </c>
      <c r="B3" s="465" t="s">
        <v>35</v>
      </c>
      <c r="C3" s="466"/>
      <c r="D3" s="466"/>
      <c r="E3" s="466"/>
      <c r="F3" s="467"/>
      <c r="G3" s="471" t="s">
        <v>43</v>
      </c>
      <c r="H3" s="466"/>
      <c r="I3" s="466"/>
      <c r="J3" s="466"/>
      <c r="K3" s="469"/>
      <c r="L3" s="465" t="s">
        <v>44</v>
      </c>
      <c r="M3" s="466"/>
      <c r="N3" s="466"/>
      <c r="O3" s="466"/>
      <c r="P3" s="467"/>
      <c r="Q3" s="471" t="s">
        <v>45</v>
      </c>
      <c r="R3" s="466"/>
      <c r="S3" s="466"/>
      <c r="T3" s="466"/>
      <c r="U3" s="469"/>
      <c r="V3" s="465" t="s">
        <v>46</v>
      </c>
      <c r="W3" s="466"/>
      <c r="X3" s="466"/>
      <c r="Y3" s="466"/>
      <c r="Z3" s="467"/>
      <c r="AA3" s="465" t="s">
        <v>47</v>
      </c>
      <c r="AB3" s="466"/>
      <c r="AC3" s="466"/>
      <c r="AD3" s="466"/>
      <c r="AE3" s="467"/>
    </row>
    <row r="4" spans="1:31">
      <c r="A4" s="470"/>
      <c r="B4" s="405" t="s">
        <v>36</v>
      </c>
      <c r="C4" s="406" t="s">
        <v>37</v>
      </c>
      <c r="D4" s="406" t="s">
        <v>39</v>
      </c>
      <c r="E4" s="406" t="s">
        <v>40</v>
      </c>
      <c r="F4" s="407" t="s">
        <v>41</v>
      </c>
      <c r="G4" s="408" t="s">
        <v>36</v>
      </c>
      <c r="H4" s="406" t="s">
        <v>37</v>
      </c>
      <c r="I4" s="406" t="s">
        <v>39</v>
      </c>
      <c r="J4" s="406" t="s">
        <v>40</v>
      </c>
      <c r="K4" s="409" t="s">
        <v>41</v>
      </c>
      <c r="L4" s="405" t="s">
        <v>36</v>
      </c>
      <c r="M4" s="406" t="s">
        <v>37</v>
      </c>
      <c r="N4" s="406" t="s">
        <v>39</v>
      </c>
      <c r="O4" s="406" t="s">
        <v>40</v>
      </c>
      <c r="P4" s="407" t="s">
        <v>41</v>
      </c>
      <c r="Q4" s="408" t="s">
        <v>36</v>
      </c>
      <c r="R4" s="406" t="s">
        <v>37</v>
      </c>
      <c r="S4" s="406" t="s">
        <v>39</v>
      </c>
      <c r="T4" s="406" t="s">
        <v>40</v>
      </c>
      <c r="U4" s="409" t="s">
        <v>41</v>
      </c>
      <c r="V4" s="405" t="s">
        <v>36</v>
      </c>
      <c r="W4" s="406" t="s">
        <v>37</v>
      </c>
      <c r="X4" s="406" t="s">
        <v>39</v>
      </c>
      <c r="Y4" s="406" t="s">
        <v>40</v>
      </c>
      <c r="Z4" s="407" t="s">
        <v>41</v>
      </c>
      <c r="AA4" s="405" t="s">
        <v>36</v>
      </c>
      <c r="AB4" s="406" t="s">
        <v>37</v>
      </c>
      <c r="AC4" s="406" t="s">
        <v>39</v>
      </c>
      <c r="AD4" s="406" t="s">
        <v>40</v>
      </c>
      <c r="AE4" s="407" t="s">
        <v>41</v>
      </c>
    </row>
    <row r="5" spans="1:31">
      <c r="A5" s="410" t="s">
        <v>72</v>
      </c>
      <c r="B5" s="411"/>
      <c r="C5" s="412"/>
      <c r="D5" s="412" t="s">
        <v>31</v>
      </c>
      <c r="E5" s="412" t="s">
        <v>31</v>
      </c>
      <c r="F5" s="413" t="s">
        <v>16</v>
      </c>
      <c r="G5" s="414"/>
      <c r="H5" s="415" t="s">
        <v>31</v>
      </c>
      <c r="I5" s="415" t="s">
        <v>28</v>
      </c>
      <c r="J5" s="415" t="s">
        <v>28</v>
      </c>
      <c r="K5" s="416"/>
      <c r="L5" s="411"/>
      <c r="M5" s="412"/>
      <c r="N5" s="412"/>
      <c r="O5" s="412"/>
      <c r="P5" s="413"/>
      <c r="Q5" s="414" t="s">
        <v>16</v>
      </c>
      <c r="R5" s="415" t="s">
        <v>31</v>
      </c>
      <c r="S5" s="415"/>
      <c r="T5" s="415"/>
      <c r="U5" s="416"/>
      <c r="V5" s="411"/>
      <c r="W5" s="412" t="s">
        <v>31</v>
      </c>
      <c r="X5" s="412" t="s">
        <v>16</v>
      </c>
      <c r="Y5" s="412" t="s">
        <v>16</v>
      </c>
      <c r="Z5" s="413" t="s">
        <v>28</v>
      </c>
      <c r="AA5" s="411" t="s">
        <v>28</v>
      </c>
      <c r="AB5" s="412" t="s">
        <v>28</v>
      </c>
      <c r="AC5" s="412"/>
      <c r="AD5" s="412" t="s">
        <v>16</v>
      </c>
      <c r="AE5" s="413"/>
    </row>
    <row r="6" spans="1:31">
      <c r="A6" s="410" t="s">
        <v>73</v>
      </c>
      <c r="B6" s="411"/>
      <c r="C6" s="412"/>
      <c r="D6" s="412"/>
      <c r="E6" s="412"/>
      <c r="F6" s="413"/>
      <c r="G6" s="414"/>
      <c r="H6" s="415"/>
      <c r="I6" s="415"/>
      <c r="J6" s="415"/>
      <c r="K6" s="416"/>
      <c r="L6" s="411" t="s">
        <v>25</v>
      </c>
      <c r="M6" s="412" t="s">
        <v>25</v>
      </c>
      <c r="N6" s="412"/>
      <c r="O6" s="412"/>
      <c r="P6" s="413"/>
      <c r="Q6" s="414"/>
      <c r="R6" s="415"/>
      <c r="S6" s="415"/>
      <c r="T6" s="415"/>
      <c r="U6" s="416"/>
      <c r="V6" s="411" t="s">
        <v>25</v>
      </c>
      <c r="W6" s="412" t="s">
        <v>25</v>
      </c>
      <c r="X6" s="412"/>
      <c r="Y6" s="412"/>
      <c r="Z6" s="413"/>
      <c r="AA6" s="411" t="s">
        <v>25</v>
      </c>
      <c r="AB6" s="412"/>
      <c r="AC6" s="412"/>
      <c r="AD6" s="412"/>
      <c r="AE6" s="413"/>
    </row>
    <row r="7" spans="1:31">
      <c r="A7" s="410" t="s">
        <v>74</v>
      </c>
      <c r="B7" s="411"/>
      <c r="C7" s="412"/>
      <c r="D7" s="412" t="s">
        <v>29</v>
      </c>
      <c r="E7" s="412" t="s">
        <v>29</v>
      </c>
      <c r="F7" s="413"/>
      <c r="G7" s="414"/>
      <c r="H7" s="415"/>
      <c r="I7" s="415" t="s">
        <v>29</v>
      </c>
      <c r="J7" s="415" t="s">
        <v>29</v>
      </c>
      <c r="K7" s="416" t="s">
        <v>5</v>
      </c>
      <c r="L7" s="411"/>
      <c r="M7" s="412"/>
      <c r="N7" s="412"/>
      <c r="O7" s="412"/>
      <c r="P7" s="413"/>
      <c r="Q7" s="414"/>
      <c r="R7" s="415"/>
      <c r="S7" s="415"/>
      <c r="T7" s="415"/>
      <c r="U7" s="416"/>
      <c r="V7" s="411" t="s">
        <v>5</v>
      </c>
      <c r="W7" s="412" t="s">
        <v>5</v>
      </c>
      <c r="X7" s="412" t="s">
        <v>29</v>
      </c>
      <c r="Y7" s="412"/>
      <c r="Z7" s="413" t="s">
        <v>10</v>
      </c>
      <c r="AA7" s="411" t="s">
        <v>10</v>
      </c>
      <c r="AB7" s="412" t="s">
        <v>10</v>
      </c>
      <c r="AC7" s="412" t="s">
        <v>5</v>
      </c>
      <c r="AD7" s="412"/>
      <c r="AE7" s="413"/>
    </row>
    <row r="8" spans="1:31">
      <c r="A8" s="410" t="s">
        <v>75</v>
      </c>
      <c r="B8" s="411"/>
      <c r="C8" s="412" t="s">
        <v>6</v>
      </c>
      <c r="D8" s="412" t="s">
        <v>30</v>
      </c>
      <c r="E8" s="412" t="s">
        <v>30</v>
      </c>
      <c r="F8" s="413"/>
      <c r="G8" s="414" t="s">
        <v>6</v>
      </c>
      <c r="H8" s="415" t="s">
        <v>6</v>
      </c>
      <c r="I8" s="415" t="s">
        <v>30</v>
      </c>
      <c r="J8" s="415" t="s">
        <v>9</v>
      </c>
      <c r="K8" s="416"/>
      <c r="L8" s="411"/>
      <c r="M8" s="412"/>
      <c r="N8" s="412"/>
      <c r="O8" s="412"/>
      <c r="P8" s="413"/>
      <c r="Q8" s="414"/>
      <c r="R8" s="415"/>
      <c r="S8" s="415"/>
      <c r="T8" s="415"/>
      <c r="U8" s="416"/>
      <c r="V8" s="411" t="s">
        <v>9</v>
      </c>
      <c r="W8" s="412" t="s">
        <v>9</v>
      </c>
      <c r="X8" s="412"/>
      <c r="Y8" s="412" t="s">
        <v>30</v>
      </c>
      <c r="Z8" s="413" t="s">
        <v>6</v>
      </c>
      <c r="AA8" s="411"/>
      <c r="AB8" s="412" t="s">
        <v>30</v>
      </c>
      <c r="AC8" s="412"/>
      <c r="AD8" s="412" t="s">
        <v>6</v>
      </c>
      <c r="AE8" s="413" t="s">
        <v>6</v>
      </c>
    </row>
    <row r="9" spans="1:31">
      <c r="A9" s="410" t="s">
        <v>76</v>
      </c>
      <c r="B9" s="411"/>
      <c r="C9" s="412" t="s">
        <v>8</v>
      </c>
      <c r="D9" s="412" t="s">
        <v>33</v>
      </c>
      <c r="E9" s="412" t="s">
        <v>33</v>
      </c>
      <c r="F9" s="413" t="s">
        <v>8</v>
      </c>
      <c r="G9" s="414" t="s">
        <v>8</v>
      </c>
      <c r="H9" s="415" t="s">
        <v>8</v>
      </c>
      <c r="I9" s="415"/>
      <c r="J9" s="415"/>
      <c r="K9" s="416"/>
      <c r="L9" s="411"/>
      <c r="M9" s="412" t="s">
        <v>33</v>
      </c>
      <c r="N9" s="412" t="s">
        <v>33</v>
      </c>
      <c r="O9" s="412"/>
      <c r="P9" s="413"/>
      <c r="Q9" s="414"/>
      <c r="R9" s="415"/>
      <c r="S9" s="415"/>
      <c r="T9" s="415"/>
      <c r="U9" s="416"/>
      <c r="V9" s="411"/>
      <c r="W9" s="412"/>
      <c r="X9" s="412"/>
      <c r="Y9" s="412"/>
      <c r="Z9" s="413"/>
      <c r="AA9" s="411"/>
      <c r="AB9" s="412"/>
      <c r="AC9" s="412" t="s">
        <v>33</v>
      </c>
      <c r="AD9" s="412" t="s">
        <v>8</v>
      </c>
      <c r="AE9" s="413" t="s">
        <v>8</v>
      </c>
    </row>
    <row r="10" spans="1:31">
      <c r="A10" s="410" t="s">
        <v>77</v>
      </c>
      <c r="B10" s="411"/>
      <c r="C10" s="412" t="s">
        <v>32</v>
      </c>
      <c r="D10" s="412" t="s">
        <v>19</v>
      </c>
      <c r="E10" s="412" t="s">
        <v>19</v>
      </c>
      <c r="F10" s="413" t="s">
        <v>12</v>
      </c>
      <c r="G10" s="414"/>
      <c r="H10" s="415"/>
      <c r="I10" s="415" t="s">
        <v>12</v>
      </c>
      <c r="J10" s="415" t="s">
        <v>19</v>
      </c>
      <c r="K10" s="416" t="s">
        <v>19</v>
      </c>
      <c r="L10" s="411"/>
      <c r="M10" s="412"/>
      <c r="N10" s="412"/>
      <c r="O10" s="412"/>
      <c r="P10" s="413"/>
      <c r="Q10" s="414" t="s">
        <v>32</v>
      </c>
      <c r="R10" s="415" t="s">
        <v>19</v>
      </c>
      <c r="S10" s="415"/>
      <c r="T10" s="415"/>
      <c r="U10" s="416"/>
      <c r="V10" s="411" t="s">
        <v>12</v>
      </c>
      <c r="W10" s="412" t="s">
        <v>12</v>
      </c>
      <c r="X10" s="412" t="s">
        <v>32</v>
      </c>
      <c r="Y10" s="412" t="s">
        <v>32</v>
      </c>
      <c r="Z10" s="413"/>
      <c r="AA10" s="411"/>
      <c r="AB10" s="412" t="s">
        <v>12</v>
      </c>
      <c r="AC10" s="412"/>
      <c r="AD10" s="412" t="s">
        <v>32</v>
      </c>
      <c r="AE10" s="413" t="s">
        <v>32</v>
      </c>
    </row>
    <row r="11" spans="1:31">
      <c r="A11" s="410" t="s">
        <v>78</v>
      </c>
      <c r="B11" s="411"/>
      <c r="C11" s="412" t="s">
        <v>7</v>
      </c>
      <c r="D11" s="412" t="s">
        <v>24</v>
      </c>
      <c r="E11" s="412" t="s">
        <v>24</v>
      </c>
      <c r="F11" s="413"/>
      <c r="G11" s="414" t="s">
        <v>7</v>
      </c>
      <c r="H11" s="415" t="s">
        <v>7</v>
      </c>
      <c r="I11" s="415" t="s">
        <v>11</v>
      </c>
      <c r="J11" s="415" t="s">
        <v>24</v>
      </c>
      <c r="K11" s="416" t="s">
        <v>24</v>
      </c>
      <c r="L11" s="411"/>
      <c r="M11" s="412"/>
      <c r="N11" s="412"/>
      <c r="O11" s="412"/>
      <c r="P11" s="413"/>
      <c r="Q11" s="414"/>
      <c r="R11" s="415"/>
      <c r="S11" s="415"/>
      <c r="T11" s="415"/>
      <c r="U11" s="416"/>
      <c r="V11" s="411" t="s">
        <v>11</v>
      </c>
      <c r="W11" s="412" t="s">
        <v>11</v>
      </c>
      <c r="X11" s="412"/>
      <c r="Y11" s="412"/>
      <c r="Z11" s="413"/>
      <c r="AA11" s="411" t="s">
        <v>7</v>
      </c>
      <c r="AB11" s="412" t="s">
        <v>24</v>
      </c>
      <c r="AC11" s="412"/>
      <c r="AD11" s="412" t="s">
        <v>7</v>
      </c>
      <c r="AE11" s="413" t="s">
        <v>7</v>
      </c>
    </row>
    <row r="12" spans="1:31">
      <c r="A12" s="410" t="s">
        <v>79</v>
      </c>
      <c r="B12" s="411"/>
      <c r="C12" s="412"/>
      <c r="D12" s="412" t="s">
        <v>34</v>
      </c>
      <c r="E12" s="412" t="s">
        <v>34</v>
      </c>
      <c r="F12" s="413" t="s">
        <v>27</v>
      </c>
      <c r="G12" s="414" t="s">
        <v>27</v>
      </c>
      <c r="H12" s="415" t="s">
        <v>27</v>
      </c>
      <c r="I12" s="415" t="s">
        <v>13</v>
      </c>
      <c r="J12" s="415" t="s">
        <v>13</v>
      </c>
      <c r="K12" s="416"/>
      <c r="L12" s="411"/>
      <c r="M12" s="412"/>
      <c r="N12" s="412" t="s">
        <v>34</v>
      </c>
      <c r="O12" s="412" t="s">
        <v>34</v>
      </c>
      <c r="P12" s="413" t="s">
        <v>27</v>
      </c>
      <c r="Q12" s="414"/>
      <c r="R12" s="415"/>
      <c r="S12" s="415"/>
      <c r="T12" s="415"/>
      <c r="U12" s="416"/>
      <c r="V12" s="411" t="s">
        <v>13</v>
      </c>
      <c r="W12" s="412" t="s">
        <v>13</v>
      </c>
      <c r="X12" s="412"/>
      <c r="Y12" s="412" t="s">
        <v>27</v>
      </c>
      <c r="Z12" s="413"/>
      <c r="AA12" s="411"/>
      <c r="AB12" s="412" t="s">
        <v>13</v>
      </c>
      <c r="AC12" s="412" t="s">
        <v>34</v>
      </c>
      <c r="AD12" s="412"/>
      <c r="AE12" s="413"/>
    </row>
    <row r="13" spans="1:31">
      <c r="A13" s="410" t="s">
        <v>80</v>
      </c>
      <c r="B13" s="411"/>
      <c r="C13" s="412"/>
      <c r="D13" s="412" t="s">
        <v>20</v>
      </c>
      <c r="E13" s="412" t="s">
        <v>20</v>
      </c>
      <c r="F13" s="413"/>
      <c r="G13" s="414" t="s">
        <v>15</v>
      </c>
      <c r="H13" s="415" t="s">
        <v>20</v>
      </c>
      <c r="I13" s="415" t="s">
        <v>20</v>
      </c>
      <c r="J13" s="415"/>
      <c r="K13" s="416" t="s">
        <v>22</v>
      </c>
      <c r="L13" s="411" t="s">
        <v>20</v>
      </c>
      <c r="M13" s="412"/>
      <c r="N13" s="412" t="s">
        <v>22</v>
      </c>
      <c r="O13" s="412"/>
      <c r="P13" s="413"/>
      <c r="Q13" s="414"/>
      <c r="R13" s="415"/>
      <c r="S13" s="415"/>
      <c r="T13" s="415"/>
      <c r="U13" s="416"/>
      <c r="V13" s="411" t="s">
        <v>22</v>
      </c>
      <c r="W13" s="412" t="s">
        <v>22</v>
      </c>
      <c r="X13" s="412" t="s">
        <v>15</v>
      </c>
      <c r="Y13" s="412" t="s">
        <v>15</v>
      </c>
      <c r="Z13" s="413" t="s">
        <v>22</v>
      </c>
      <c r="AA13" s="411" t="s">
        <v>15</v>
      </c>
      <c r="AB13" s="412" t="s">
        <v>15</v>
      </c>
      <c r="AC13" s="412"/>
      <c r="AD13" s="412"/>
      <c r="AE13" s="413"/>
    </row>
    <row r="14" spans="1:31">
      <c r="A14" s="410" t="s">
        <v>81</v>
      </c>
      <c r="B14" s="411"/>
      <c r="C14" s="412" t="s">
        <v>2</v>
      </c>
      <c r="D14" s="412" t="s">
        <v>17</v>
      </c>
      <c r="E14" s="412" t="s">
        <v>17</v>
      </c>
      <c r="F14" s="413"/>
      <c r="G14" s="414"/>
      <c r="H14" s="415"/>
      <c r="I14" s="415" t="s">
        <v>17</v>
      </c>
      <c r="J14" s="415" t="s">
        <v>17</v>
      </c>
      <c r="K14" s="416" t="s">
        <v>21</v>
      </c>
      <c r="L14" s="411"/>
      <c r="M14" s="412"/>
      <c r="N14" s="412"/>
      <c r="O14" s="412"/>
      <c r="P14" s="413"/>
      <c r="Q14" s="414" t="s">
        <v>17</v>
      </c>
      <c r="R14" s="415" t="s">
        <v>21</v>
      </c>
      <c r="S14" s="415"/>
      <c r="T14" s="415"/>
      <c r="U14" s="416"/>
      <c r="V14" s="411" t="s">
        <v>2</v>
      </c>
      <c r="W14" s="412" t="s">
        <v>2</v>
      </c>
      <c r="X14" s="412" t="s">
        <v>21</v>
      </c>
      <c r="Y14" s="412" t="s">
        <v>21</v>
      </c>
      <c r="Z14" s="413"/>
      <c r="AA14" s="411" t="s">
        <v>21</v>
      </c>
      <c r="AB14" s="412"/>
      <c r="AC14" s="412" t="s">
        <v>2</v>
      </c>
      <c r="AD14" s="412" t="s">
        <v>2</v>
      </c>
      <c r="AE14" s="413" t="s">
        <v>2</v>
      </c>
    </row>
    <row r="15" spans="1:31">
      <c r="A15" s="410" t="s">
        <v>82</v>
      </c>
      <c r="B15" s="411"/>
      <c r="C15" s="412" t="s">
        <v>4</v>
      </c>
      <c r="D15" s="412" t="s">
        <v>14</v>
      </c>
      <c r="E15" s="412" t="s">
        <v>14</v>
      </c>
      <c r="F15" s="413" t="s">
        <v>4</v>
      </c>
      <c r="G15" s="414"/>
      <c r="H15" s="415"/>
      <c r="I15" s="415"/>
      <c r="J15" s="415"/>
      <c r="K15" s="416"/>
      <c r="L15" s="411"/>
      <c r="M15" s="412"/>
      <c r="N15" s="412"/>
      <c r="O15" s="412"/>
      <c r="P15" s="413"/>
      <c r="Q15" s="414"/>
      <c r="R15" s="415"/>
      <c r="S15" s="415"/>
      <c r="T15" s="415"/>
      <c r="U15" s="416"/>
      <c r="V15" s="411" t="s">
        <v>4</v>
      </c>
      <c r="W15" s="412" t="s">
        <v>4</v>
      </c>
      <c r="X15" s="412"/>
      <c r="Y15" s="412" t="s">
        <v>14</v>
      </c>
      <c r="Z15" s="413" t="s">
        <v>14</v>
      </c>
      <c r="AA15" s="411"/>
      <c r="AB15" s="412"/>
      <c r="AC15" s="412" t="s">
        <v>14</v>
      </c>
      <c r="AD15" s="412" t="s">
        <v>4</v>
      </c>
      <c r="AE15" s="413" t="s">
        <v>4</v>
      </c>
    </row>
    <row r="16" spans="1:31">
      <c r="A16" s="410" t="s">
        <v>83</v>
      </c>
      <c r="B16" s="411"/>
      <c r="C16" s="412" t="s">
        <v>26</v>
      </c>
      <c r="D16" s="412" t="s">
        <v>18</v>
      </c>
      <c r="E16" s="412" t="s">
        <v>18</v>
      </c>
      <c r="F16" s="413"/>
      <c r="G16" s="414" t="s">
        <v>26</v>
      </c>
      <c r="H16" s="415" t="s">
        <v>26</v>
      </c>
      <c r="I16" s="415"/>
      <c r="J16" s="415" t="s">
        <v>23</v>
      </c>
      <c r="K16" s="416" t="s">
        <v>23</v>
      </c>
      <c r="L16" s="411"/>
      <c r="M16" s="412"/>
      <c r="N16" s="412"/>
      <c r="O16" s="412"/>
      <c r="P16" s="413"/>
      <c r="Q16" s="414" t="s">
        <v>23</v>
      </c>
      <c r="R16" s="415" t="s">
        <v>18</v>
      </c>
      <c r="S16" s="415"/>
      <c r="T16" s="415"/>
      <c r="U16" s="416"/>
      <c r="V16" s="411" t="s">
        <v>23</v>
      </c>
      <c r="W16" s="412" t="s">
        <v>23</v>
      </c>
      <c r="X16" s="412" t="s">
        <v>18</v>
      </c>
      <c r="Y16" s="412" t="s">
        <v>18</v>
      </c>
      <c r="Z16" s="413" t="s">
        <v>26</v>
      </c>
      <c r="AA16" s="411"/>
      <c r="AB16" s="412"/>
      <c r="AC16" s="412"/>
      <c r="AD16" s="412" t="s">
        <v>26</v>
      </c>
      <c r="AE16" s="413" t="s">
        <v>26</v>
      </c>
    </row>
    <row r="17" spans="1:31">
      <c r="A17" s="410" t="s">
        <v>84</v>
      </c>
      <c r="B17" s="411"/>
      <c r="C17" s="412"/>
      <c r="D17" s="412"/>
      <c r="E17" s="412"/>
      <c r="F17" s="413"/>
      <c r="G17" s="414"/>
      <c r="H17" s="415"/>
      <c r="I17" s="415" t="s">
        <v>3</v>
      </c>
      <c r="J17" s="415" t="s">
        <v>3</v>
      </c>
      <c r="K17" s="416"/>
      <c r="L17" s="411"/>
      <c r="M17" s="412"/>
      <c r="N17" s="412"/>
      <c r="O17" s="412"/>
      <c r="P17" s="413"/>
      <c r="Q17" s="414"/>
      <c r="R17" s="415"/>
      <c r="S17" s="415"/>
      <c r="T17" s="415"/>
      <c r="U17" s="416"/>
      <c r="V17" s="411"/>
      <c r="W17" s="412"/>
      <c r="X17" s="412" t="s">
        <v>3</v>
      </c>
      <c r="Y17" s="412" t="s">
        <v>3</v>
      </c>
      <c r="Z17" s="413"/>
      <c r="AA17" s="411"/>
      <c r="AB17" s="412"/>
      <c r="AC17" s="412"/>
      <c r="AD17" s="412"/>
      <c r="AE17" s="413"/>
    </row>
    <row r="18" spans="1:31">
      <c r="A18" s="410" t="s">
        <v>85</v>
      </c>
      <c r="B18" s="411"/>
      <c r="C18" s="412"/>
      <c r="D18" s="412"/>
      <c r="E18" s="412" t="s">
        <v>5</v>
      </c>
      <c r="F18" s="413" t="s">
        <v>30</v>
      </c>
      <c r="G18" s="414" t="s">
        <v>5</v>
      </c>
      <c r="H18" s="415" t="s">
        <v>10</v>
      </c>
      <c r="I18" s="415"/>
      <c r="J18" s="415" t="s">
        <v>31</v>
      </c>
      <c r="K18" s="416" t="s">
        <v>30</v>
      </c>
      <c r="L18" s="411"/>
      <c r="M18" s="412"/>
      <c r="N18" s="412"/>
      <c r="O18" s="412"/>
      <c r="P18" s="413"/>
      <c r="Q18" s="414"/>
      <c r="R18" s="415"/>
      <c r="S18" s="415"/>
      <c r="T18" s="415"/>
      <c r="U18" s="416"/>
      <c r="V18" s="411" t="s">
        <v>10</v>
      </c>
      <c r="W18" s="412" t="s">
        <v>30</v>
      </c>
      <c r="X18" s="412" t="s">
        <v>5</v>
      </c>
      <c r="Y18" s="412" t="s">
        <v>31</v>
      </c>
      <c r="Z18" s="413" t="s">
        <v>31</v>
      </c>
      <c r="AA18" s="411"/>
      <c r="AB18" s="412"/>
      <c r="AC18" s="412"/>
      <c r="AD18" s="412"/>
      <c r="AE18" s="413"/>
    </row>
    <row r="19" spans="1:31">
      <c r="A19" s="410" t="s">
        <v>86</v>
      </c>
      <c r="B19" s="411"/>
      <c r="C19" s="412"/>
      <c r="D19" s="412"/>
      <c r="E19" s="412"/>
      <c r="F19" s="413"/>
      <c r="G19" s="414"/>
      <c r="H19" s="415"/>
      <c r="I19" s="415"/>
      <c r="J19" s="415" t="s">
        <v>20</v>
      </c>
      <c r="K19" s="416" t="s">
        <v>26</v>
      </c>
      <c r="L19" s="411"/>
      <c r="M19" s="412" t="s">
        <v>27</v>
      </c>
      <c r="N19" s="412" t="s">
        <v>27</v>
      </c>
      <c r="O19" s="412" t="s">
        <v>23</v>
      </c>
      <c r="P19" s="413" t="s">
        <v>26</v>
      </c>
      <c r="Q19" s="414"/>
      <c r="R19" s="415"/>
      <c r="S19" s="415"/>
      <c r="T19" s="415"/>
      <c r="U19" s="416"/>
      <c r="V19" s="411" t="s">
        <v>26</v>
      </c>
      <c r="W19" s="412"/>
      <c r="X19" s="412" t="s">
        <v>27</v>
      </c>
      <c r="Y19" s="412" t="s">
        <v>23</v>
      </c>
      <c r="Z19" s="413" t="s">
        <v>20</v>
      </c>
      <c r="AA19" s="411" t="s">
        <v>20</v>
      </c>
      <c r="AB19" s="412"/>
      <c r="AC19" s="412" t="s">
        <v>23</v>
      </c>
      <c r="AD19" s="412"/>
      <c r="AE19" s="413"/>
    </row>
    <row r="20" spans="1:31" ht="12.75" customHeight="1">
      <c r="A20" s="410" t="s">
        <v>87</v>
      </c>
      <c r="B20" s="411"/>
      <c r="C20" s="412"/>
      <c r="D20" s="412"/>
      <c r="E20" s="412"/>
      <c r="F20" s="413"/>
      <c r="G20" s="414"/>
      <c r="H20" s="415"/>
      <c r="I20" s="415"/>
      <c r="J20" s="415"/>
      <c r="K20" s="416"/>
      <c r="L20" s="411" t="s">
        <v>29</v>
      </c>
      <c r="M20" s="412" t="s">
        <v>29</v>
      </c>
      <c r="N20" s="412"/>
      <c r="O20" s="412" t="s">
        <v>28</v>
      </c>
      <c r="P20" s="413" t="s">
        <v>28</v>
      </c>
      <c r="Q20" s="414" t="s">
        <v>29</v>
      </c>
      <c r="R20" s="415" t="s">
        <v>28</v>
      </c>
      <c r="S20" s="415"/>
      <c r="T20" s="415"/>
      <c r="U20" s="416"/>
      <c r="V20" s="411"/>
      <c r="W20" s="412"/>
      <c r="X20" s="412"/>
      <c r="Y20" s="412"/>
      <c r="Z20" s="413"/>
      <c r="AA20" s="411"/>
      <c r="AB20" s="412"/>
      <c r="AC20" s="412"/>
      <c r="AD20" s="412"/>
      <c r="AE20" s="413"/>
    </row>
    <row r="21" spans="1:31">
      <c r="A21" s="410" t="s">
        <v>88</v>
      </c>
      <c r="B21" s="411"/>
      <c r="C21" s="412" t="s">
        <v>18</v>
      </c>
      <c r="D21" s="412"/>
      <c r="E21" s="412" t="s">
        <v>9</v>
      </c>
      <c r="F21" s="413" t="s">
        <v>9</v>
      </c>
      <c r="G21" s="414" t="s">
        <v>18</v>
      </c>
      <c r="H21" s="415" t="s">
        <v>19</v>
      </c>
      <c r="I21" s="415"/>
      <c r="J21" s="415"/>
      <c r="K21" s="416"/>
      <c r="L21" s="411"/>
      <c r="M21" s="412"/>
      <c r="N21" s="412"/>
      <c r="O21" s="412"/>
      <c r="P21" s="413"/>
      <c r="Q21" s="414"/>
      <c r="R21" s="415"/>
      <c r="S21" s="415"/>
      <c r="T21" s="415"/>
      <c r="U21" s="416"/>
      <c r="V21" s="411"/>
      <c r="W21" s="412"/>
      <c r="X21" s="412"/>
      <c r="Y21" s="412"/>
      <c r="Z21" s="413"/>
      <c r="AA21" s="411" t="s">
        <v>19</v>
      </c>
      <c r="AB21" s="412" t="s">
        <v>19</v>
      </c>
      <c r="AC21" s="412"/>
      <c r="AD21" s="412" t="s">
        <v>18</v>
      </c>
      <c r="AE21" s="413" t="s">
        <v>18</v>
      </c>
    </row>
    <row r="22" spans="1:31">
      <c r="A22" s="410" t="s">
        <v>89</v>
      </c>
      <c r="B22" s="411"/>
      <c r="C22" s="412" t="s">
        <v>14</v>
      </c>
      <c r="D22" s="412"/>
      <c r="E22" s="412"/>
      <c r="F22" s="413"/>
      <c r="G22" s="414" t="s">
        <v>33</v>
      </c>
      <c r="H22" s="415" t="s">
        <v>14</v>
      </c>
      <c r="I22" s="415"/>
      <c r="J22" s="415"/>
      <c r="K22" s="416"/>
      <c r="L22" s="411"/>
      <c r="M22" s="412"/>
      <c r="N22" s="412"/>
      <c r="O22" s="412"/>
      <c r="P22" s="413"/>
      <c r="Q22" s="414"/>
      <c r="R22" s="415"/>
      <c r="S22" s="415"/>
      <c r="T22" s="415"/>
      <c r="U22" s="416"/>
      <c r="V22" s="411"/>
      <c r="W22" s="412"/>
      <c r="X22" s="412"/>
      <c r="Y22" s="412"/>
      <c r="Z22" s="413"/>
      <c r="AA22" s="411" t="s">
        <v>33</v>
      </c>
      <c r="AB22" s="412" t="s">
        <v>33</v>
      </c>
      <c r="AC22" s="412"/>
      <c r="AD22" s="412" t="s">
        <v>14</v>
      </c>
      <c r="AE22" s="413" t="s">
        <v>14</v>
      </c>
    </row>
    <row r="23" spans="1:31">
      <c r="A23" s="410" t="s">
        <v>90</v>
      </c>
      <c r="B23" s="411"/>
      <c r="C23" s="412" t="s">
        <v>15</v>
      </c>
      <c r="D23" s="412" t="s">
        <v>32</v>
      </c>
      <c r="E23" s="412"/>
      <c r="F23" s="413" t="s">
        <v>13</v>
      </c>
      <c r="G23" s="414" t="s">
        <v>4</v>
      </c>
      <c r="H23" s="415" t="s">
        <v>4</v>
      </c>
      <c r="I23" s="415" t="s">
        <v>2</v>
      </c>
      <c r="J23" s="415"/>
      <c r="K23" s="416"/>
      <c r="L23" s="411" t="s">
        <v>2</v>
      </c>
      <c r="M23" s="412" t="s">
        <v>2</v>
      </c>
      <c r="N23" s="412"/>
      <c r="O23" s="412" t="s">
        <v>13</v>
      </c>
      <c r="P23" s="413" t="s">
        <v>13</v>
      </c>
      <c r="Q23" s="414" t="s">
        <v>15</v>
      </c>
      <c r="R23" s="415"/>
      <c r="S23" s="415"/>
      <c r="T23" s="415"/>
      <c r="U23" s="416"/>
      <c r="V23" s="411"/>
      <c r="W23" s="412"/>
      <c r="X23" s="412"/>
      <c r="Y23" s="412"/>
      <c r="Z23" s="413"/>
      <c r="AA23" s="411" t="s">
        <v>32</v>
      </c>
      <c r="AB23" s="412" t="s">
        <v>32</v>
      </c>
      <c r="AC23" s="412" t="s">
        <v>4</v>
      </c>
      <c r="AD23" s="412" t="s">
        <v>15</v>
      </c>
      <c r="AE23" s="413" t="s">
        <v>15</v>
      </c>
    </row>
    <row r="24" spans="1:31">
      <c r="A24" s="410" t="s">
        <v>91</v>
      </c>
      <c r="B24" s="411"/>
      <c r="C24" s="412" t="s">
        <v>25</v>
      </c>
      <c r="D24" s="412" t="s">
        <v>22</v>
      </c>
      <c r="E24" s="412"/>
      <c r="F24" s="413"/>
      <c r="G24" s="414"/>
      <c r="H24" s="415"/>
      <c r="I24" s="415" t="s">
        <v>25</v>
      </c>
      <c r="J24" s="415" t="s">
        <v>25</v>
      </c>
      <c r="K24" s="416" t="s">
        <v>17</v>
      </c>
      <c r="L24" s="411" t="s">
        <v>24</v>
      </c>
      <c r="M24" s="412" t="s">
        <v>17</v>
      </c>
      <c r="N24" s="412"/>
      <c r="O24" s="412" t="s">
        <v>21</v>
      </c>
      <c r="P24" s="413" t="s">
        <v>22</v>
      </c>
      <c r="Q24" s="414"/>
      <c r="R24" s="415"/>
      <c r="S24" s="415"/>
      <c r="T24" s="415"/>
      <c r="U24" s="416"/>
      <c r="V24" s="411"/>
      <c r="W24" s="412"/>
      <c r="X24" s="412" t="s">
        <v>24</v>
      </c>
      <c r="Y24" s="412"/>
      <c r="Z24" s="413" t="s">
        <v>17</v>
      </c>
      <c r="AA24" s="411" t="s">
        <v>24</v>
      </c>
      <c r="AB24" s="412" t="s">
        <v>21</v>
      </c>
      <c r="AC24" s="412" t="s">
        <v>21</v>
      </c>
      <c r="AD24" s="412" t="s">
        <v>22</v>
      </c>
      <c r="AE24" s="413" t="s">
        <v>22</v>
      </c>
    </row>
    <row r="25" spans="1:31">
      <c r="A25" s="410" t="s">
        <v>92</v>
      </c>
      <c r="B25" s="411"/>
      <c r="C25" s="412" t="s">
        <v>3</v>
      </c>
      <c r="D25" s="412" t="s">
        <v>16</v>
      </c>
      <c r="E25" s="412" t="s">
        <v>16</v>
      </c>
      <c r="F25" s="413" t="s">
        <v>3</v>
      </c>
      <c r="G25" s="414"/>
      <c r="H25" s="415"/>
      <c r="I25" s="415" t="s">
        <v>6</v>
      </c>
      <c r="J25" s="415" t="s">
        <v>16</v>
      </c>
      <c r="K25" s="416"/>
      <c r="L25" s="411"/>
      <c r="M25" s="412"/>
      <c r="N25" s="412" t="s">
        <v>12</v>
      </c>
      <c r="O25" s="412" t="s">
        <v>12</v>
      </c>
      <c r="P25" s="413" t="s">
        <v>3</v>
      </c>
      <c r="Q25" s="414"/>
      <c r="R25" s="415"/>
      <c r="S25" s="415"/>
      <c r="T25" s="415"/>
      <c r="U25" s="416"/>
      <c r="V25" s="411"/>
      <c r="W25" s="412"/>
      <c r="X25" s="412" t="s">
        <v>12</v>
      </c>
      <c r="Y25" s="412"/>
      <c r="Z25" s="413" t="s">
        <v>34</v>
      </c>
      <c r="AA25" s="411" t="s">
        <v>34</v>
      </c>
      <c r="AB25" s="412" t="s">
        <v>34</v>
      </c>
      <c r="AC25" s="412" t="s">
        <v>6</v>
      </c>
      <c r="AD25" s="412" t="s">
        <v>3</v>
      </c>
      <c r="AE25" s="413" t="s">
        <v>3</v>
      </c>
    </row>
    <row r="26" spans="1:31" ht="13.5" customHeight="1">
      <c r="A26" s="410" t="s">
        <v>93</v>
      </c>
      <c r="B26" s="411"/>
      <c r="C26" s="412"/>
      <c r="D26" s="412"/>
      <c r="E26" s="412"/>
      <c r="F26" s="413"/>
      <c r="G26" s="414"/>
      <c r="H26" s="415"/>
      <c r="I26" s="415" t="s">
        <v>8</v>
      </c>
      <c r="J26" s="415"/>
      <c r="K26" s="416" t="s">
        <v>7</v>
      </c>
      <c r="L26" s="411" t="s">
        <v>8</v>
      </c>
      <c r="M26" s="412" t="s">
        <v>8</v>
      </c>
      <c r="N26" s="412"/>
      <c r="O26" s="412"/>
      <c r="P26" s="413"/>
      <c r="Q26" s="414"/>
      <c r="R26" s="415"/>
      <c r="S26" s="415"/>
      <c r="T26" s="415"/>
      <c r="U26" s="416"/>
      <c r="V26" s="411" t="s">
        <v>7</v>
      </c>
      <c r="W26" s="412" t="s">
        <v>7</v>
      </c>
      <c r="X26" s="412"/>
      <c r="Y26" s="412"/>
      <c r="Z26" s="413"/>
      <c r="AA26" s="411"/>
      <c r="AB26" s="412"/>
      <c r="AC26" s="412"/>
      <c r="AD26" s="412"/>
      <c r="AE26" s="413"/>
    </row>
    <row r="27" spans="1:31">
      <c r="A27" s="410" t="s">
        <v>94</v>
      </c>
      <c r="B27" s="411"/>
      <c r="C27" s="412"/>
      <c r="D27" s="412" t="s">
        <v>12</v>
      </c>
      <c r="E27" s="412"/>
      <c r="F27" s="413" t="s">
        <v>31</v>
      </c>
      <c r="G27" s="414"/>
      <c r="H27" s="415"/>
      <c r="I27" s="415"/>
      <c r="J27" s="415" t="s">
        <v>34</v>
      </c>
      <c r="K27" s="416" t="s">
        <v>32</v>
      </c>
      <c r="L27" s="411" t="s">
        <v>33</v>
      </c>
      <c r="M27" s="412" t="s">
        <v>13</v>
      </c>
      <c r="N27" s="412" t="s">
        <v>14</v>
      </c>
      <c r="O27" s="412"/>
      <c r="P27" s="413" t="s">
        <v>15</v>
      </c>
      <c r="Q27" s="414"/>
      <c r="R27" s="415"/>
      <c r="S27" s="415"/>
      <c r="T27" s="415"/>
      <c r="U27" s="416"/>
      <c r="V27" s="411"/>
      <c r="W27" s="412"/>
      <c r="X27" s="412"/>
      <c r="Y27" s="412"/>
      <c r="Z27" s="413"/>
      <c r="AA27" s="411"/>
      <c r="AB27" s="412"/>
      <c r="AC27" s="412"/>
      <c r="AD27" s="412"/>
      <c r="AE27" s="413"/>
    </row>
    <row r="28" spans="1:31">
      <c r="A28" s="410" t="s">
        <v>95</v>
      </c>
      <c r="B28" s="411"/>
      <c r="C28" s="412"/>
      <c r="D28" s="412"/>
      <c r="E28" s="412"/>
      <c r="F28" s="413"/>
      <c r="G28" s="414" t="s">
        <v>16</v>
      </c>
      <c r="H28" s="415" t="s">
        <v>22</v>
      </c>
      <c r="I28" s="415" t="s">
        <v>24</v>
      </c>
      <c r="J28" s="415"/>
      <c r="K28" s="416"/>
      <c r="L28" s="411" t="s">
        <v>21</v>
      </c>
      <c r="M28" s="412" t="s">
        <v>18</v>
      </c>
      <c r="N28" s="412" t="s">
        <v>26</v>
      </c>
      <c r="O28" s="412"/>
      <c r="P28" s="413" t="s">
        <v>19</v>
      </c>
      <c r="Q28" s="414" t="s">
        <v>28</v>
      </c>
      <c r="R28" s="415" t="s">
        <v>17</v>
      </c>
      <c r="S28" s="415"/>
      <c r="T28" s="415"/>
      <c r="U28" s="416"/>
      <c r="V28" s="411" t="s">
        <v>20</v>
      </c>
      <c r="W28" s="412" t="s">
        <v>27</v>
      </c>
      <c r="X28" s="412" t="s">
        <v>30</v>
      </c>
      <c r="Y28" s="412"/>
      <c r="Z28" s="413" t="s">
        <v>25</v>
      </c>
      <c r="AA28" s="411" t="s">
        <v>29</v>
      </c>
      <c r="AB28" s="412" t="s">
        <v>23</v>
      </c>
      <c r="AC28" s="412"/>
      <c r="AD28" s="412"/>
      <c r="AE28" s="413"/>
    </row>
    <row r="29" spans="1:31">
      <c r="A29" s="410" t="s">
        <v>96</v>
      </c>
      <c r="B29" s="411"/>
      <c r="C29" s="412"/>
      <c r="D29" s="412"/>
      <c r="E29" s="412"/>
      <c r="F29" s="413"/>
      <c r="G29" s="414" t="s">
        <v>29</v>
      </c>
      <c r="H29" s="415"/>
      <c r="I29" s="415" t="s">
        <v>14</v>
      </c>
      <c r="J29" s="415" t="s">
        <v>30</v>
      </c>
      <c r="K29" s="416" t="s">
        <v>34</v>
      </c>
      <c r="L29" s="411"/>
      <c r="M29" s="412" t="s">
        <v>30</v>
      </c>
      <c r="N29" s="412" t="s">
        <v>28</v>
      </c>
      <c r="O29" s="412"/>
      <c r="P29" s="413" t="s">
        <v>34</v>
      </c>
      <c r="Q29" s="414" t="s">
        <v>14</v>
      </c>
      <c r="R29" s="415" t="s">
        <v>14</v>
      </c>
      <c r="S29" s="415"/>
      <c r="T29" s="415"/>
      <c r="U29" s="416"/>
      <c r="V29" s="411" t="s">
        <v>28</v>
      </c>
      <c r="W29" s="412" t="s">
        <v>29</v>
      </c>
      <c r="X29" s="412"/>
      <c r="Y29" s="412"/>
      <c r="Z29" s="413"/>
      <c r="AA29" s="411"/>
      <c r="AB29" s="412"/>
      <c r="AC29" s="412"/>
      <c r="AD29" s="412"/>
      <c r="AE29" s="413"/>
    </row>
    <row r="30" spans="1:31">
      <c r="A30" s="410" t="s">
        <v>444</v>
      </c>
      <c r="B30" s="411"/>
      <c r="C30" s="412"/>
      <c r="D30" s="412"/>
      <c r="E30" s="412" t="s">
        <v>22</v>
      </c>
      <c r="F30" s="413" t="s">
        <v>15</v>
      </c>
      <c r="G30" s="414" t="s">
        <v>23</v>
      </c>
      <c r="H30" s="415" t="s">
        <v>16</v>
      </c>
      <c r="I30" s="415" t="s">
        <v>22</v>
      </c>
      <c r="J30" s="415"/>
      <c r="K30" s="416" t="s">
        <v>15</v>
      </c>
      <c r="L30" s="411" t="s">
        <v>4</v>
      </c>
      <c r="M30" s="412" t="s">
        <v>4</v>
      </c>
      <c r="N30" s="412" t="s">
        <v>23</v>
      </c>
      <c r="O30" s="412"/>
      <c r="P30" s="413" t="s">
        <v>16</v>
      </c>
      <c r="Q30" s="414"/>
      <c r="R30" s="415"/>
      <c r="S30" s="415"/>
      <c r="T30" s="415"/>
      <c r="U30" s="416"/>
      <c r="V30" s="411"/>
      <c r="W30" s="412"/>
      <c r="X30" s="412"/>
      <c r="Y30" s="412" t="s">
        <v>22</v>
      </c>
      <c r="Z30" s="413" t="s">
        <v>16</v>
      </c>
      <c r="AA30" s="411" t="s">
        <v>4</v>
      </c>
      <c r="AB30" s="412"/>
      <c r="AC30" s="412" t="s">
        <v>15</v>
      </c>
      <c r="AD30" s="412" t="s">
        <v>23</v>
      </c>
      <c r="AE30" s="413"/>
    </row>
    <row r="31" spans="1:31">
      <c r="A31" s="410" t="s">
        <v>97</v>
      </c>
      <c r="B31" s="411"/>
      <c r="C31" s="412" t="s">
        <v>33</v>
      </c>
      <c r="D31" s="412"/>
      <c r="E31" s="412"/>
      <c r="F31" s="413"/>
      <c r="G31" s="414"/>
      <c r="H31" s="415"/>
      <c r="I31" s="415"/>
      <c r="J31" s="415"/>
      <c r="K31" s="416"/>
      <c r="L31" s="411" t="s">
        <v>31</v>
      </c>
      <c r="M31" s="412" t="s">
        <v>21</v>
      </c>
      <c r="N31" s="412" t="s">
        <v>21</v>
      </c>
      <c r="O31" s="412"/>
      <c r="P31" s="413" t="s">
        <v>32</v>
      </c>
      <c r="Q31" s="414" t="s">
        <v>21</v>
      </c>
      <c r="R31" s="415" t="s">
        <v>32</v>
      </c>
      <c r="S31" s="415"/>
      <c r="T31" s="415"/>
      <c r="U31" s="416"/>
      <c r="V31" s="411" t="s">
        <v>3</v>
      </c>
      <c r="W31" s="412" t="s">
        <v>3</v>
      </c>
      <c r="X31" s="412"/>
      <c r="Y31" s="412"/>
      <c r="Z31" s="413"/>
      <c r="AA31" s="411" t="s">
        <v>31</v>
      </c>
      <c r="AB31" s="412" t="s">
        <v>3</v>
      </c>
      <c r="AC31" s="412"/>
      <c r="AD31" s="412" t="s">
        <v>33</v>
      </c>
      <c r="AE31" s="413" t="s">
        <v>33</v>
      </c>
    </row>
    <row r="32" spans="1:31">
      <c r="A32" s="410" t="s">
        <v>98</v>
      </c>
      <c r="B32" s="411"/>
      <c r="C32" s="412" t="s">
        <v>20</v>
      </c>
      <c r="D32" s="412"/>
      <c r="E32" s="412" t="s">
        <v>8</v>
      </c>
      <c r="F32" s="413" t="s">
        <v>17</v>
      </c>
      <c r="G32" s="414" t="s">
        <v>20</v>
      </c>
      <c r="H32" s="415" t="s">
        <v>11</v>
      </c>
      <c r="I32" s="415"/>
      <c r="J32" s="415"/>
      <c r="K32" s="416"/>
      <c r="L32" s="411"/>
      <c r="M32" s="412"/>
      <c r="N32" s="412"/>
      <c r="O32" s="412"/>
      <c r="P32" s="413"/>
      <c r="Q32" s="414"/>
      <c r="R32" s="415"/>
      <c r="S32" s="415"/>
      <c r="T32" s="415"/>
      <c r="U32" s="416"/>
      <c r="V32" s="411"/>
      <c r="W32" s="412"/>
      <c r="X32" s="412" t="s">
        <v>11</v>
      </c>
      <c r="Y32" s="412" t="s">
        <v>17</v>
      </c>
      <c r="Z32" s="413" t="s">
        <v>8</v>
      </c>
      <c r="AA32" s="411" t="s">
        <v>17</v>
      </c>
      <c r="AB32" s="412" t="s">
        <v>8</v>
      </c>
      <c r="AC32" s="412"/>
      <c r="AD32" s="412" t="s">
        <v>20</v>
      </c>
      <c r="AE32" s="413" t="s">
        <v>20</v>
      </c>
    </row>
    <row r="33" spans="1:31">
      <c r="A33" s="410" t="s">
        <v>99</v>
      </c>
      <c r="B33" s="411"/>
      <c r="C33" s="412" t="s">
        <v>5</v>
      </c>
      <c r="D33" s="412"/>
      <c r="E33" s="412" t="s">
        <v>7</v>
      </c>
      <c r="F33" s="413" t="s">
        <v>7</v>
      </c>
      <c r="G33" s="414" t="s">
        <v>12</v>
      </c>
      <c r="H33" s="415" t="s">
        <v>12</v>
      </c>
      <c r="I33" s="415"/>
      <c r="J33" s="415"/>
      <c r="K33" s="416"/>
      <c r="L33" s="411"/>
      <c r="M33" s="412"/>
      <c r="N33" s="412" t="s">
        <v>5</v>
      </c>
      <c r="O33" s="412" t="s">
        <v>5</v>
      </c>
      <c r="P33" s="413" t="s">
        <v>7</v>
      </c>
      <c r="Q33" s="414"/>
      <c r="R33" s="415"/>
      <c r="S33" s="415"/>
      <c r="T33" s="415"/>
      <c r="U33" s="416"/>
      <c r="V33" s="411"/>
      <c r="W33" s="412"/>
      <c r="X33" s="412"/>
      <c r="Y33" s="412"/>
      <c r="Z33" s="413"/>
      <c r="AA33" s="411" t="s">
        <v>12</v>
      </c>
      <c r="AB33" s="412" t="s">
        <v>27</v>
      </c>
      <c r="AC33" s="412" t="s">
        <v>27</v>
      </c>
      <c r="AD33" s="412" t="s">
        <v>5</v>
      </c>
      <c r="AE33" s="413" t="s">
        <v>5</v>
      </c>
    </row>
    <row r="34" spans="1:31">
      <c r="A34" s="410" t="s">
        <v>100</v>
      </c>
      <c r="B34" s="411"/>
      <c r="C34" s="412" t="s">
        <v>19</v>
      </c>
      <c r="D34" s="412"/>
      <c r="E34" s="412" t="s">
        <v>6</v>
      </c>
      <c r="F34" s="413" t="s">
        <v>18</v>
      </c>
      <c r="G34" s="414"/>
      <c r="H34" s="415"/>
      <c r="I34" s="415" t="s">
        <v>18</v>
      </c>
      <c r="J34" s="415"/>
      <c r="K34" s="416" t="s">
        <v>6</v>
      </c>
      <c r="L34" s="411" t="s">
        <v>19</v>
      </c>
      <c r="M34" s="412"/>
      <c r="N34" s="412" t="s">
        <v>6</v>
      </c>
      <c r="O34" s="412" t="s">
        <v>24</v>
      </c>
      <c r="P34" s="413" t="s">
        <v>24</v>
      </c>
      <c r="Q34" s="414"/>
      <c r="R34" s="415"/>
      <c r="S34" s="415"/>
      <c r="T34" s="415"/>
      <c r="U34" s="416"/>
      <c r="V34" s="411"/>
      <c r="W34" s="412"/>
      <c r="X34" s="412"/>
      <c r="Y34" s="412"/>
      <c r="Z34" s="413"/>
      <c r="AA34" s="411"/>
      <c r="AB34" s="412"/>
      <c r="AC34" s="412" t="s">
        <v>18</v>
      </c>
      <c r="AD34" s="412" t="s">
        <v>19</v>
      </c>
      <c r="AE34" s="413" t="s">
        <v>19</v>
      </c>
    </row>
    <row r="35" spans="1:31">
      <c r="A35" s="410" t="s">
        <v>101</v>
      </c>
      <c r="B35" s="411"/>
      <c r="C35" s="412" t="s">
        <v>13</v>
      </c>
      <c r="D35" s="412"/>
      <c r="E35" s="412" t="s">
        <v>2</v>
      </c>
      <c r="F35" s="413" t="s">
        <v>2</v>
      </c>
      <c r="G35" s="414"/>
      <c r="H35" s="415"/>
      <c r="I35" s="415"/>
      <c r="J35" s="415"/>
      <c r="K35" s="416"/>
      <c r="L35" s="411"/>
      <c r="M35" s="412"/>
      <c r="N35" s="412"/>
      <c r="O35" s="412"/>
      <c r="P35" s="413"/>
      <c r="Q35" s="414" t="s">
        <v>25</v>
      </c>
      <c r="R35" s="415" t="s">
        <v>25</v>
      </c>
      <c r="S35" s="415"/>
      <c r="T35" s="415"/>
      <c r="U35" s="416"/>
      <c r="V35" s="411"/>
      <c r="W35" s="412" t="s">
        <v>26</v>
      </c>
      <c r="X35" s="412" t="s">
        <v>2</v>
      </c>
      <c r="Y35" s="412"/>
      <c r="Z35" s="413"/>
      <c r="AA35" s="411" t="s">
        <v>26</v>
      </c>
      <c r="AB35" s="412"/>
      <c r="AC35" s="412" t="s">
        <v>13</v>
      </c>
      <c r="AD35" s="412" t="s">
        <v>13</v>
      </c>
      <c r="AE35" s="413" t="s">
        <v>13</v>
      </c>
    </row>
    <row r="36" spans="1:31">
      <c r="A36" s="410" t="s">
        <v>102</v>
      </c>
      <c r="B36" s="411"/>
      <c r="C36" s="412"/>
      <c r="D36" s="412"/>
      <c r="E36" s="412" t="s">
        <v>25</v>
      </c>
      <c r="F36" s="413" t="s">
        <v>26</v>
      </c>
      <c r="G36" s="414" t="s">
        <v>3</v>
      </c>
      <c r="H36" s="415" t="s">
        <v>24</v>
      </c>
      <c r="I36" s="415" t="s">
        <v>5</v>
      </c>
      <c r="J36" s="415"/>
      <c r="K36" s="416" t="s">
        <v>25</v>
      </c>
      <c r="L36" s="411" t="s">
        <v>5</v>
      </c>
      <c r="M36" s="412" t="s">
        <v>26</v>
      </c>
      <c r="N36" s="412" t="s">
        <v>3</v>
      </c>
      <c r="O36" s="412" t="s">
        <v>4</v>
      </c>
      <c r="P36" s="413" t="s">
        <v>2</v>
      </c>
      <c r="Q36" s="414"/>
      <c r="R36" s="415"/>
      <c r="S36" s="415"/>
      <c r="T36" s="415"/>
      <c r="U36" s="416"/>
      <c r="V36" s="411"/>
      <c r="W36" s="412"/>
      <c r="X36" s="412" t="s">
        <v>4</v>
      </c>
      <c r="Y36" s="412" t="s">
        <v>24</v>
      </c>
      <c r="Z36" s="413" t="s">
        <v>2</v>
      </c>
      <c r="AA36" s="411"/>
      <c r="AB36" s="412"/>
      <c r="AC36" s="412"/>
      <c r="AD36" s="412"/>
      <c r="AE36" s="413"/>
    </row>
    <row r="37" spans="1:31">
      <c r="A37" s="410" t="s">
        <v>103</v>
      </c>
      <c r="B37" s="411"/>
      <c r="C37" s="412"/>
      <c r="D37" s="412"/>
      <c r="E37" s="412" t="s">
        <v>32</v>
      </c>
      <c r="F37" s="413" t="s">
        <v>32</v>
      </c>
      <c r="G37" s="414"/>
      <c r="H37" s="415"/>
      <c r="I37" s="415"/>
      <c r="J37" s="415"/>
      <c r="K37" s="416"/>
      <c r="L37" s="411"/>
      <c r="M37" s="412"/>
      <c r="N37" s="412"/>
      <c r="O37" s="412"/>
      <c r="P37" s="413"/>
      <c r="Q37" s="414"/>
      <c r="R37" s="415"/>
      <c r="S37" s="415"/>
      <c r="T37" s="415"/>
      <c r="U37" s="416"/>
      <c r="V37" s="411" t="s">
        <v>34</v>
      </c>
      <c r="W37" s="412" t="s">
        <v>34</v>
      </c>
      <c r="X37" s="412"/>
      <c r="Y37" s="412"/>
      <c r="Z37" s="413"/>
      <c r="AA37" s="411"/>
      <c r="AB37" s="412"/>
      <c r="AC37" s="412"/>
      <c r="AD37" s="412"/>
      <c r="AE37" s="413"/>
    </row>
    <row r="38" spans="1:31">
      <c r="A38" s="410" t="s">
        <v>104</v>
      </c>
      <c r="B38" s="411"/>
      <c r="C38" s="412" t="s">
        <v>28</v>
      </c>
      <c r="D38" s="412" t="s">
        <v>6</v>
      </c>
      <c r="E38" s="412"/>
      <c r="F38" s="413" t="s">
        <v>29</v>
      </c>
      <c r="G38" s="414"/>
      <c r="H38" s="415"/>
      <c r="I38" s="415"/>
      <c r="J38" s="415" t="s">
        <v>27</v>
      </c>
      <c r="K38" s="416" t="s">
        <v>29</v>
      </c>
      <c r="L38" s="411"/>
      <c r="M38" s="412"/>
      <c r="N38" s="412" t="s">
        <v>7</v>
      </c>
      <c r="O38" s="412" t="s">
        <v>27</v>
      </c>
      <c r="P38" s="413" t="s">
        <v>6</v>
      </c>
      <c r="Q38" s="414"/>
      <c r="R38" s="415"/>
      <c r="S38" s="415"/>
      <c r="T38" s="415"/>
      <c r="U38" s="416"/>
      <c r="V38" s="411" t="s">
        <v>8</v>
      </c>
      <c r="W38" s="412"/>
      <c r="X38" s="412" t="s">
        <v>6</v>
      </c>
      <c r="Y38" s="412" t="s">
        <v>7</v>
      </c>
      <c r="Z38" s="413"/>
      <c r="AA38" s="411"/>
      <c r="AB38" s="412"/>
      <c r="AC38" s="412" t="s">
        <v>8</v>
      </c>
      <c r="AD38" s="412" t="s">
        <v>28</v>
      </c>
      <c r="AE38" s="413" t="s">
        <v>28</v>
      </c>
    </row>
    <row r="39" spans="1:31">
      <c r="A39" s="410" t="s">
        <v>105</v>
      </c>
      <c r="B39" s="411"/>
      <c r="C39" s="412"/>
      <c r="D39" s="412"/>
      <c r="E39" s="412"/>
      <c r="F39" s="413"/>
      <c r="G39" s="414"/>
      <c r="H39" s="415"/>
      <c r="I39" s="415"/>
      <c r="J39" s="415"/>
      <c r="K39" s="416"/>
      <c r="L39" s="411" t="s">
        <v>16</v>
      </c>
      <c r="M39" s="412"/>
      <c r="N39" s="412" t="s">
        <v>13</v>
      </c>
      <c r="O39" s="412" t="s">
        <v>15</v>
      </c>
      <c r="P39" s="413" t="s">
        <v>18</v>
      </c>
      <c r="Q39" s="414"/>
      <c r="R39" s="415"/>
      <c r="S39" s="415"/>
      <c r="T39" s="415"/>
      <c r="U39" s="416"/>
      <c r="V39" s="411" t="s">
        <v>19</v>
      </c>
      <c r="W39" s="412"/>
      <c r="X39" s="412" t="s">
        <v>14</v>
      </c>
      <c r="Y39" s="412" t="s">
        <v>20</v>
      </c>
      <c r="Z39" s="413" t="s">
        <v>12</v>
      </c>
      <c r="AA39" s="411"/>
      <c r="AB39" s="412"/>
      <c r="AC39" s="412"/>
      <c r="AD39" s="412"/>
      <c r="AE39" s="413"/>
    </row>
    <row r="40" spans="1:31">
      <c r="A40" s="410" t="s">
        <v>106</v>
      </c>
      <c r="B40" s="411"/>
      <c r="C40" s="412" t="s">
        <v>17</v>
      </c>
      <c r="D40" s="412"/>
      <c r="E40" s="412" t="s">
        <v>23</v>
      </c>
      <c r="F40" s="413" t="s">
        <v>22</v>
      </c>
      <c r="G40" s="414" t="s">
        <v>30</v>
      </c>
      <c r="H40" s="415"/>
      <c r="I40" s="415" t="s">
        <v>31</v>
      </c>
      <c r="J40" s="415" t="s">
        <v>21</v>
      </c>
      <c r="K40" s="416" t="s">
        <v>33</v>
      </c>
      <c r="L40" s="411"/>
      <c r="M40" s="412"/>
      <c r="N40" s="412"/>
      <c r="O40" s="412"/>
      <c r="P40" s="413"/>
      <c r="Q40" s="414" t="s">
        <v>30</v>
      </c>
      <c r="R40" s="415" t="s">
        <v>33</v>
      </c>
      <c r="S40" s="415"/>
      <c r="T40" s="415"/>
      <c r="U40" s="416"/>
      <c r="V40" s="411"/>
      <c r="W40" s="412"/>
      <c r="X40" s="412"/>
      <c r="Y40" s="412"/>
      <c r="Z40" s="413"/>
      <c r="AA40" s="411"/>
      <c r="AB40" s="412"/>
      <c r="AC40" s="412"/>
      <c r="AD40" s="412" t="s">
        <v>31</v>
      </c>
      <c r="AE40" s="413" t="s">
        <v>17</v>
      </c>
    </row>
    <row r="41" spans="1:31">
      <c r="A41" s="410" t="s">
        <v>107</v>
      </c>
      <c r="B41" s="411"/>
      <c r="C41" s="412"/>
      <c r="D41" s="412"/>
      <c r="E41" s="412"/>
      <c r="F41" s="413"/>
      <c r="G41" s="414"/>
      <c r="H41" s="415"/>
      <c r="I41" s="415"/>
      <c r="J41" s="415"/>
      <c r="K41" s="416"/>
      <c r="L41" s="411"/>
      <c r="M41" s="412"/>
      <c r="N41" s="412"/>
      <c r="O41" s="412" t="s">
        <v>10</v>
      </c>
      <c r="P41" s="413" t="s">
        <v>9</v>
      </c>
      <c r="Q41" s="414"/>
      <c r="R41" s="415"/>
      <c r="S41" s="415"/>
      <c r="T41" s="415"/>
      <c r="U41" s="416"/>
      <c r="V41" s="411"/>
      <c r="W41" s="412"/>
      <c r="X41" s="412"/>
      <c r="Y41" s="412"/>
      <c r="Z41" s="413"/>
      <c r="AA41" s="411"/>
      <c r="AB41" s="412" t="s">
        <v>9</v>
      </c>
      <c r="AC41" s="412" t="s">
        <v>10</v>
      </c>
      <c r="AD41" s="412"/>
      <c r="AE41" s="413"/>
    </row>
    <row r="42" spans="1:31">
      <c r="A42" s="410" t="s">
        <v>108</v>
      </c>
      <c r="B42" s="411"/>
      <c r="C42" s="412"/>
      <c r="D42" s="412"/>
      <c r="E42" s="412" t="s">
        <v>11</v>
      </c>
      <c r="F42" s="413" t="s">
        <v>11</v>
      </c>
      <c r="G42" s="414"/>
      <c r="H42" s="415"/>
      <c r="I42" s="415"/>
      <c r="J42" s="415"/>
      <c r="K42" s="416"/>
      <c r="L42" s="411"/>
      <c r="M42" s="412"/>
      <c r="N42" s="412"/>
      <c r="O42" s="412"/>
      <c r="P42" s="413"/>
      <c r="Q42" s="414"/>
      <c r="R42" s="415"/>
      <c r="S42" s="415"/>
      <c r="T42" s="415"/>
      <c r="U42" s="416"/>
      <c r="V42" s="411"/>
      <c r="W42" s="412"/>
      <c r="X42" s="412"/>
      <c r="Y42" s="412"/>
      <c r="Z42" s="413"/>
      <c r="AA42" s="411"/>
      <c r="AB42" s="412"/>
      <c r="AC42" s="412"/>
      <c r="AD42" s="412" t="s">
        <v>11</v>
      </c>
      <c r="AE42" s="413" t="s">
        <v>11</v>
      </c>
    </row>
    <row r="43" spans="1:31">
      <c r="A43" s="410" t="s">
        <v>109</v>
      </c>
      <c r="B43" s="411"/>
      <c r="C43" s="412"/>
      <c r="D43" s="412"/>
      <c r="E43" s="412"/>
      <c r="F43" s="413"/>
      <c r="G43" s="414" t="s">
        <v>28</v>
      </c>
      <c r="H43" s="415"/>
      <c r="I43" s="415" t="s">
        <v>19</v>
      </c>
      <c r="J43" s="415" t="s">
        <v>32</v>
      </c>
      <c r="K43" s="416"/>
      <c r="L43" s="411" t="s">
        <v>30</v>
      </c>
      <c r="M43" s="412" t="s">
        <v>19</v>
      </c>
      <c r="N43" s="412" t="s">
        <v>25</v>
      </c>
      <c r="O43" s="412" t="s">
        <v>26</v>
      </c>
      <c r="P43" s="413"/>
      <c r="Q43" s="414" t="s">
        <v>27</v>
      </c>
      <c r="R43" s="415" t="s">
        <v>34</v>
      </c>
      <c r="S43" s="415"/>
      <c r="T43" s="415"/>
      <c r="U43" s="416"/>
      <c r="V43" s="411" t="s">
        <v>31</v>
      </c>
      <c r="W43" s="412"/>
      <c r="X43" s="412" t="s">
        <v>33</v>
      </c>
      <c r="Y43" s="412" t="s">
        <v>29</v>
      </c>
      <c r="Z43" s="413" t="s">
        <v>24</v>
      </c>
      <c r="AA43" s="411"/>
      <c r="AB43" s="412"/>
      <c r="AC43" s="412"/>
      <c r="AD43" s="412"/>
      <c r="AE43" s="413"/>
    </row>
    <row r="44" spans="1:31">
      <c r="A44" s="410" t="s">
        <v>110</v>
      </c>
      <c r="B44" s="411"/>
      <c r="C44" s="412"/>
      <c r="D44" s="412"/>
      <c r="E44" s="412"/>
      <c r="F44" s="413"/>
      <c r="G44" s="414" t="s">
        <v>22</v>
      </c>
      <c r="H44" s="415" t="s">
        <v>3</v>
      </c>
      <c r="I44" s="415" t="s">
        <v>4</v>
      </c>
      <c r="J44" s="415" t="s">
        <v>2</v>
      </c>
      <c r="K44" s="416" t="s">
        <v>2</v>
      </c>
      <c r="L44" s="411"/>
      <c r="M44" s="412" t="s">
        <v>5</v>
      </c>
      <c r="N44" s="412"/>
      <c r="O44" s="412" t="s">
        <v>3</v>
      </c>
      <c r="P44" s="413" t="s">
        <v>23</v>
      </c>
      <c r="Q44" s="414" t="s">
        <v>20</v>
      </c>
      <c r="R44" s="415" t="s">
        <v>20</v>
      </c>
      <c r="S44" s="415"/>
      <c r="T44" s="415"/>
      <c r="U44" s="416"/>
      <c r="V44" s="411" t="s">
        <v>21</v>
      </c>
      <c r="W44" s="412" t="s">
        <v>21</v>
      </c>
      <c r="X44" s="412"/>
      <c r="Y44" s="412" t="s">
        <v>5</v>
      </c>
      <c r="Z44" s="413" t="s">
        <v>23</v>
      </c>
      <c r="AA44" s="411"/>
      <c r="AB44" s="412" t="s">
        <v>4</v>
      </c>
      <c r="AC44" s="412" t="s">
        <v>22</v>
      </c>
      <c r="AD44" s="412"/>
      <c r="AE44" s="413"/>
    </row>
    <row r="45" spans="1:31">
      <c r="A45" s="410" t="s">
        <v>111</v>
      </c>
      <c r="B45" s="411"/>
      <c r="C45" s="412"/>
      <c r="D45" s="412"/>
      <c r="E45" s="412"/>
      <c r="F45" s="413"/>
      <c r="G45" s="414" t="s">
        <v>13</v>
      </c>
      <c r="H45" s="415" t="s">
        <v>17</v>
      </c>
      <c r="I45" s="415" t="s">
        <v>16</v>
      </c>
      <c r="J45" s="415" t="s">
        <v>14</v>
      </c>
      <c r="K45" s="416" t="s">
        <v>12</v>
      </c>
      <c r="L45" s="411" t="s">
        <v>15</v>
      </c>
      <c r="M45" s="412" t="s">
        <v>14</v>
      </c>
      <c r="N45" s="412"/>
      <c r="O45" s="412"/>
      <c r="P45" s="413"/>
      <c r="Q45" s="414" t="s">
        <v>12</v>
      </c>
      <c r="R45" s="415" t="s">
        <v>16</v>
      </c>
      <c r="S45" s="415"/>
      <c r="T45" s="415"/>
      <c r="U45" s="416"/>
      <c r="V45" s="411"/>
      <c r="W45" s="412" t="s">
        <v>15</v>
      </c>
      <c r="X45" s="412" t="s">
        <v>13</v>
      </c>
      <c r="Y45" s="412"/>
      <c r="Z45" s="413" t="s">
        <v>18</v>
      </c>
      <c r="AA45" s="411" t="s">
        <v>18</v>
      </c>
      <c r="AB45" s="412"/>
      <c r="AC45" s="412" t="s">
        <v>17</v>
      </c>
      <c r="AD45" s="412"/>
      <c r="AE45" s="413"/>
    </row>
    <row r="46" spans="1:31">
      <c r="A46" s="410" t="s">
        <v>112</v>
      </c>
      <c r="B46" s="411"/>
      <c r="C46" s="412" t="s">
        <v>24</v>
      </c>
      <c r="D46" s="412" t="s">
        <v>26</v>
      </c>
      <c r="E46" s="412" t="s">
        <v>26</v>
      </c>
      <c r="F46" s="413"/>
      <c r="G46" s="414"/>
      <c r="H46" s="415"/>
      <c r="I46" s="415"/>
      <c r="J46" s="415" t="s">
        <v>11</v>
      </c>
      <c r="K46" s="416" t="s">
        <v>11</v>
      </c>
      <c r="L46" s="411"/>
      <c r="M46" s="412"/>
      <c r="N46" s="412"/>
      <c r="O46" s="412"/>
      <c r="P46" s="413"/>
      <c r="Q46" s="414"/>
      <c r="R46" s="415" t="s">
        <v>26</v>
      </c>
      <c r="S46" s="415"/>
      <c r="T46" s="415"/>
      <c r="U46" s="416"/>
      <c r="V46" s="411"/>
      <c r="W46" s="412"/>
      <c r="X46" s="412"/>
      <c r="Y46" s="412"/>
      <c r="Z46" s="413"/>
      <c r="AA46" s="411" t="s">
        <v>11</v>
      </c>
      <c r="AB46" s="412" t="s">
        <v>11</v>
      </c>
      <c r="AC46" s="412" t="s">
        <v>24</v>
      </c>
      <c r="AD46" s="412" t="s">
        <v>24</v>
      </c>
      <c r="AE46" s="413" t="s">
        <v>24</v>
      </c>
    </row>
    <row r="47" spans="1:31">
      <c r="A47" s="410" t="s">
        <v>113</v>
      </c>
      <c r="B47" s="411"/>
      <c r="C47" s="412" t="s">
        <v>12</v>
      </c>
      <c r="D47" s="412" t="s">
        <v>13</v>
      </c>
      <c r="E47" s="412" t="s">
        <v>13</v>
      </c>
      <c r="F47" s="413"/>
      <c r="G47" s="414"/>
      <c r="H47" s="415"/>
      <c r="I47" s="415"/>
      <c r="J47" s="415"/>
      <c r="K47" s="416"/>
      <c r="L47" s="411" t="s">
        <v>13</v>
      </c>
      <c r="M47" s="412" t="s">
        <v>34</v>
      </c>
      <c r="N47" s="412" t="s">
        <v>20</v>
      </c>
      <c r="O47" s="412" t="s">
        <v>20</v>
      </c>
      <c r="P47" s="413"/>
      <c r="Q47" s="414" t="s">
        <v>13</v>
      </c>
      <c r="R47" s="415" t="s">
        <v>12</v>
      </c>
      <c r="S47" s="415"/>
      <c r="T47" s="415"/>
      <c r="U47" s="416"/>
      <c r="V47" s="411"/>
      <c r="W47" s="412" t="s">
        <v>20</v>
      </c>
      <c r="X47" s="412" t="s">
        <v>34</v>
      </c>
      <c r="Y47" s="412" t="s">
        <v>34</v>
      </c>
      <c r="Z47" s="413"/>
      <c r="AA47" s="411"/>
      <c r="AB47" s="412" t="s">
        <v>20</v>
      </c>
      <c r="AC47" s="412" t="s">
        <v>12</v>
      </c>
      <c r="AD47" s="412" t="s">
        <v>12</v>
      </c>
      <c r="AE47" s="413" t="s">
        <v>12</v>
      </c>
    </row>
    <row r="48" spans="1:31">
      <c r="A48" s="410" t="s">
        <v>114</v>
      </c>
      <c r="B48" s="411"/>
      <c r="C48" s="412" t="s">
        <v>30</v>
      </c>
      <c r="D48" s="412"/>
      <c r="E48" s="412"/>
      <c r="F48" s="413"/>
      <c r="G48" s="414"/>
      <c r="H48" s="415"/>
      <c r="I48" s="415"/>
      <c r="J48" s="415"/>
      <c r="K48" s="416"/>
      <c r="L48" s="411"/>
      <c r="M48" s="412"/>
      <c r="N48" s="412" t="s">
        <v>16</v>
      </c>
      <c r="O48" s="412" t="s">
        <v>16</v>
      </c>
      <c r="P48" s="413"/>
      <c r="Q48" s="414"/>
      <c r="R48" s="415"/>
      <c r="S48" s="415"/>
      <c r="T48" s="415"/>
      <c r="U48" s="416"/>
      <c r="V48" s="411"/>
      <c r="W48" s="412"/>
      <c r="X48" s="412"/>
      <c r="Y48" s="412"/>
      <c r="Z48" s="413"/>
      <c r="AA48" s="411" t="s">
        <v>16</v>
      </c>
      <c r="AB48" s="412" t="s">
        <v>16</v>
      </c>
      <c r="AC48" s="412" t="s">
        <v>30</v>
      </c>
      <c r="AD48" s="412" t="s">
        <v>30</v>
      </c>
      <c r="AE48" s="413" t="s">
        <v>30</v>
      </c>
    </row>
    <row r="49" spans="1:31">
      <c r="A49" s="410" t="s">
        <v>115</v>
      </c>
      <c r="B49" s="411"/>
      <c r="C49" s="412"/>
      <c r="D49" s="412" t="s">
        <v>4</v>
      </c>
      <c r="E49" s="412" t="s">
        <v>4</v>
      </c>
      <c r="F49" s="413"/>
      <c r="G49" s="414" t="s">
        <v>9</v>
      </c>
      <c r="H49" s="415" t="s">
        <v>5</v>
      </c>
      <c r="I49" s="415" t="s">
        <v>32</v>
      </c>
      <c r="J49" s="415"/>
      <c r="K49" s="416"/>
      <c r="L49" s="411" t="s">
        <v>32</v>
      </c>
      <c r="M49" s="412" t="s">
        <v>32</v>
      </c>
      <c r="N49" s="412"/>
      <c r="O49" s="412"/>
      <c r="P49" s="413"/>
      <c r="Q49" s="414"/>
      <c r="R49" s="415"/>
      <c r="S49" s="415"/>
      <c r="T49" s="415"/>
      <c r="U49" s="416"/>
      <c r="V49" s="411"/>
      <c r="W49" s="412"/>
      <c r="X49" s="412"/>
      <c r="Y49" s="412" t="s">
        <v>9</v>
      </c>
      <c r="Z49" s="413" t="s">
        <v>4</v>
      </c>
      <c r="AA49" s="411" t="s">
        <v>5</v>
      </c>
      <c r="AB49" s="412" t="s">
        <v>5</v>
      </c>
      <c r="AC49" s="412" t="s">
        <v>9</v>
      </c>
      <c r="AD49" s="412" t="s">
        <v>9</v>
      </c>
      <c r="AE49" s="413"/>
    </row>
    <row r="50" spans="1:31">
      <c r="A50" s="410" t="s">
        <v>116</v>
      </c>
      <c r="B50" s="411"/>
      <c r="C50" s="412"/>
      <c r="D50" s="412" t="s">
        <v>28</v>
      </c>
      <c r="E50" s="412" t="s">
        <v>28</v>
      </c>
      <c r="F50" s="413" t="s">
        <v>19</v>
      </c>
      <c r="G50" s="414" t="s">
        <v>19</v>
      </c>
      <c r="H50" s="415" t="s">
        <v>18</v>
      </c>
      <c r="I50" s="415"/>
      <c r="J50" s="415" t="s">
        <v>22</v>
      </c>
      <c r="K50" s="416" t="s">
        <v>28</v>
      </c>
      <c r="L50" s="411" t="s">
        <v>22</v>
      </c>
      <c r="M50" s="412" t="s">
        <v>22</v>
      </c>
      <c r="N50" s="412" t="s">
        <v>18</v>
      </c>
      <c r="O50" s="412"/>
      <c r="P50" s="413"/>
      <c r="Q50" s="414"/>
      <c r="R50" s="415"/>
      <c r="S50" s="415"/>
      <c r="T50" s="415"/>
      <c r="U50" s="416"/>
      <c r="V50" s="411" t="s">
        <v>18</v>
      </c>
      <c r="W50" s="412" t="s">
        <v>18</v>
      </c>
      <c r="X50" s="412" t="s">
        <v>22</v>
      </c>
      <c r="Y50" s="412" t="s">
        <v>19</v>
      </c>
      <c r="Z50" s="413" t="s">
        <v>19</v>
      </c>
      <c r="AA50" s="411"/>
      <c r="AB50" s="412"/>
      <c r="AC50" s="412"/>
      <c r="AD50" s="412"/>
      <c r="AE50" s="413"/>
    </row>
    <row r="51" spans="1:31">
      <c r="A51" s="410" t="s">
        <v>117</v>
      </c>
      <c r="B51" s="411"/>
      <c r="C51" s="412" t="s">
        <v>29</v>
      </c>
      <c r="D51" s="412" t="s">
        <v>15</v>
      </c>
      <c r="E51" s="412" t="s">
        <v>15</v>
      </c>
      <c r="F51" s="413"/>
      <c r="G51" s="414" t="s">
        <v>14</v>
      </c>
      <c r="H51" s="415" t="s">
        <v>15</v>
      </c>
      <c r="I51" s="415"/>
      <c r="J51" s="415"/>
      <c r="K51" s="416"/>
      <c r="L51" s="411" t="s">
        <v>14</v>
      </c>
      <c r="M51" s="412" t="s">
        <v>15</v>
      </c>
      <c r="N51" s="412"/>
      <c r="O51" s="412" t="s">
        <v>17</v>
      </c>
      <c r="P51" s="413" t="s">
        <v>17</v>
      </c>
      <c r="Q51" s="414"/>
      <c r="R51" s="415"/>
      <c r="S51" s="415"/>
      <c r="T51" s="415"/>
      <c r="U51" s="416"/>
      <c r="V51" s="411" t="s">
        <v>17</v>
      </c>
      <c r="W51" s="412" t="s">
        <v>17</v>
      </c>
      <c r="X51" s="412"/>
      <c r="Y51" s="412"/>
      <c r="Z51" s="413"/>
      <c r="AA51" s="411" t="s">
        <v>14</v>
      </c>
      <c r="AB51" s="412" t="s">
        <v>14</v>
      </c>
      <c r="AC51" s="412" t="s">
        <v>29</v>
      </c>
      <c r="AD51" s="412" t="s">
        <v>29</v>
      </c>
      <c r="AE51" s="413" t="s">
        <v>29</v>
      </c>
    </row>
    <row r="52" spans="1:31">
      <c r="A52" s="410" t="s">
        <v>118</v>
      </c>
      <c r="B52" s="411"/>
      <c r="C52" s="412"/>
      <c r="D52" s="412"/>
      <c r="E52" s="412" t="s">
        <v>21</v>
      </c>
      <c r="F52" s="413" t="s">
        <v>21</v>
      </c>
      <c r="G52" s="414" t="s">
        <v>21</v>
      </c>
      <c r="H52" s="415" t="s">
        <v>21</v>
      </c>
      <c r="I52" s="415" t="s">
        <v>23</v>
      </c>
      <c r="J52" s="415"/>
      <c r="K52" s="416"/>
      <c r="L52" s="411" t="s">
        <v>23</v>
      </c>
      <c r="M52" s="412" t="s">
        <v>23</v>
      </c>
      <c r="N52" s="412" t="s">
        <v>31</v>
      </c>
      <c r="O52" s="412" t="s">
        <v>31</v>
      </c>
      <c r="P52" s="413"/>
      <c r="Q52" s="414" t="s">
        <v>31</v>
      </c>
      <c r="R52" s="415" t="s">
        <v>23</v>
      </c>
      <c r="S52" s="415"/>
      <c r="T52" s="415"/>
      <c r="U52" s="416"/>
      <c r="V52" s="411"/>
      <c r="W52" s="412"/>
      <c r="X52" s="412"/>
      <c r="Y52" s="412"/>
      <c r="Z52" s="413"/>
      <c r="AA52" s="411"/>
      <c r="AB52" s="412"/>
      <c r="AC52" s="412"/>
      <c r="AD52" s="412"/>
      <c r="AE52" s="413" t="s">
        <v>21</v>
      </c>
    </row>
    <row r="53" spans="1:31">
      <c r="A53" s="410" t="s">
        <v>119</v>
      </c>
      <c r="B53" s="411"/>
      <c r="C53" s="412"/>
      <c r="D53" s="412" t="s">
        <v>27</v>
      </c>
      <c r="E53" s="412" t="s">
        <v>27</v>
      </c>
      <c r="F53" s="413"/>
      <c r="G53" s="414" t="s">
        <v>2</v>
      </c>
      <c r="H53" s="415" t="s">
        <v>2</v>
      </c>
      <c r="I53" s="415" t="s">
        <v>27</v>
      </c>
      <c r="J53" s="415" t="s">
        <v>6</v>
      </c>
      <c r="K53" s="416" t="s">
        <v>8</v>
      </c>
      <c r="L53" s="411" t="s">
        <v>7</v>
      </c>
      <c r="M53" s="412" t="s">
        <v>7</v>
      </c>
      <c r="N53" s="412"/>
      <c r="O53" s="412" t="s">
        <v>2</v>
      </c>
      <c r="P53" s="413"/>
      <c r="Q53" s="414"/>
      <c r="R53" s="415"/>
      <c r="S53" s="415"/>
      <c r="T53" s="415"/>
      <c r="U53" s="416"/>
      <c r="V53" s="411" t="s">
        <v>6</v>
      </c>
      <c r="W53" s="412" t="s">
        <v>6</v>
      </c>
      <c r="X53" s="412" t="s">
        <v>8</v>
      </c>
      <c r="Y53" s="412" t="s">
        <v>8</v>
      </c>
      <c r="Z53" s="413" t="s">
        <v>7</v>
      </c>
      <c r="AA53" s="411"/>
      <c r="AB53" s="412"/>
      <c r="AC53" s="412"/>
      <c r="AD53" s="412"/>
      <c r="AE53" s="413"/>
    </row>
    <row r="54" spans="1:31">
      <c r="A54" s="410" t="s">
        <v>120</v>
      </c>
      <c r="B54" s="411"/>
      <c r="C54" s="412"/>
      <c r="D54" s="412" t="s">
        <v>3</v>
      </c>
      <c r="E54" s="412" t="s">
        <v>3</v>
      </c>
      <c r="F54" s="413" t="s">
        <v>25</v>
      </c>
      <c r="G54" s="414" t="s">
        <v>25</v>
      </c>
      <c r="H54" s="415" t="s">
        <v>25</v>
      </c>
      <c r="I54" s="415" t="s">
        <v>10</v>
      </c>
      <c r="J54" s="415"/>
      <c r="K54" s="416" t="s">
        <v>3</v>
      </c>
      <c r="L54" s="411"/>
      <c r="M54" s="412"/>
      <c r="N54" s="412"/>
      <c r="O54" s="412" t="s">
        <v>33</v>
      </c>
      <c r="P54" s="413" t="s">
        <v>10</v>
      </c>
      <c r="Q54" s="414"/>
      <c r="R54" s="415"/>
      <c r="S54" s="415"/>
      <c r="T54" s="415"/>
      <c r="U54" s="416"/>
      <c r="V54" s="411" t="s">
        <v>33</v>
      </c>
      <c r="W54" s="412" t="s">
        <v>33</v>
      </c>
      <c r="X54" s="412" t="s">
        <v>10</v>
      </c>
      <c r="Y54" s="412" t="s">
        <v>10</v>
      </c>
      <c r="Z54" s="413"/>
      <c r="AA54" s="411"/>
      <c r="AB54" s="412"/>
      <c r="AC54" s="412"/>
      <c r="AD54" s="412"/>
      <c r="AE54" s="413"/>
    </row>
    <row r="55" spans="1:31">
      <c r="A55" s="410" t="s">
        <v>121</v>
      </c>
      <c r="B55" s="411"/>
      <c r="C55" s="412" t="s">
        <v>22</v>
      </c>
      <c r="D55" s="412" t="s">
        <v>11</v>
      </c>
      <c r="E55" s="412"/>
      <c r="F55" s="413"/>
      <c r="G55" s="414"/>
      <c r="H55" s="415"/>
      <c r="I55" s="415"/>
      <c r="J55" s="415"/>
      <c r="K55" s="416"/>
      <c r="L55" s="411" t="s">
        <v>3</v>
      </c>
      <c r="M55" s="412" t="s">
        <v>20</v>
      </c>
      <c r="N55" s="412"/>
      <c r="O55" s="412" t="s">
        <v>19</v>
      </c>
      <c r="P55" s="413" t="s">
        <v>11</v>
      </c>
      <c r="Q55" s="414"/>
      <c r="R55" s="415"/>
      <c r="S55" s="415"/>
      <c r="T55" s="415"/>
      <c r="U55" s="416"/>
      <c r="V55" s="411"/>
      <c r="W55" s="412"/>
      <c r="X55" s="412"/>
      <c r="Y55" s="412" t="s">
        <v>12</v>
      </c>
      <c r="Z55" s="413" t="s">
        <v>11</v>
      </c>
      <c r="AA55" s="411" t="s">
        <v>23</v>
      </c>
      <c r="AB55" s="412" t="s">
        <v>18</v>
      </c>
      <c r="AC55" s="412" t="s">
        <v>3</v>
      </c>
      <c r="AD55" s="412" t="s">
        <v>21</v>
      </c>
      <c r="AE55" s="413" t="s">
        <v>23</v>
      </c>
    </row>
    <row r="56" spans="1:31">
      <c r="A56" s="410" t="s">
        <v>122</v>
      </c>
      <c r="B56" s="411"/>
      <c r="C56" s="412" t="s">
        <v>9</v>
      </c>
      <c r="D56" s="412" t="s">
        <v>8</v>
      </c>
      <c r="E56" s="412"/>
      <c r="F56" s="413" t="s">
        <v>14</v>
      </c>
      <c r="G56" s="414" t="s">
        <v>17</v>
      </c>
      <c r="H56" s="415" t="s">
        <v>13</v>
      </c>
      <c r="I56" s="415" t="s">
        <v>15</v>
      </c>
      <c r="J56" s="415"/>
      <c r="K56" s="416" t="s">
        <v>9</v>
      </c>
      <c r="L56" s="411" t="s">
        <v>18</v>
      </c>
      <c r="M56" s="412" t="s">
        <v>16</v>
      </c>
      <c r="N56" s="412"/>
      <c r="O56" s="412" t="s">
        <v>14</v>
      </c>
      <c r="P56" s="413" t="s">
        <v>12</v>
      </c>
      <c r="Q56" s="414"/>
      <c r="R56" s="415"/>
      <c r="S56" s="415"/>
      <c r="T56" s="415"/>
      <c r="U56" s="416"/>
      <c r="V56" s="411" t="s">
        <v>15</v>
      </c>
      <c r="W56" s="412" t="s">
        <v>16</v>
      </c>
      <c r="X56" s="412" t="s">
        <v>19</v>
      </c>
      <c r="Y56" s="412" t="s">
        <v>13</v>
      </c>
      <c r="Z56" s="413" t="s">
        <v>9</v>
      </c>
      <c r="AA56" s="411" t="s">
        <v>8</v>
      </c>
      <c r="AB56" s="412" t="s">
        <v>17</v>
      </c>
      <c r="AC56" s="412"/>
      <c r="AD56" s="412"/>
      <c r="AE56" s="413"/>
    </row>
    <row r="57" spans="1:31">
      <c r="A57" s="410" t="s">
        <v>123</v>
      </c>
      <c r="B57" s="411"/>
      <c r="C57" s="412" t="s">
        <v>34</v>
      </c>
      <c r="D57" s="412" t="s">
        <v>5</v>
      </c>
      <c r="E57" s="412"/>
      <c r="F57" s="413" t="s">
        <v>24</v>
      </c>
      <c r="G57" s="414"/>
      <c r="H57" s="415"/>
      <c r="I57" s="415"/>
      <c r="J57" s="415"/>
      <c r="K57" s="416"/>
      <c r="L57" s="411"/>
      <c r="M57" s="412" t="s">
        <v>24</v>
      </c>
      <c r="N57" s="412" t="s">
        <v>29</v>
      </c>
      <c r="O57" s="412"/>
      <c r="P57" s="413"/>
      <c r="Q57" s="414"/>
      <c r="R57" s="415"/>
      <c r="S57" s="415"/>
      <c r="T57" s="415"/>
      <c r="U57" s="416"/>
      <c r="V57" s="411" t="s">
        <v>29</v>
      </c>
      <c r="W57" s="412" t="s">
        <v>28</v>
      </c>
      <c r="X57" s="412"/>
      <c r="Y57" s="412" t="s">
        <v>2</v>
      </c>
      <c r="Z57" s="413" t="s">
        <v>5</v>
      </c>
      <c r="AA57" s="411" t="s">
        <v>2</v>
      </c>
      <c r="AB57" s="412"/>
      <c r="AC57" s="412" t="s">
        <v>28</v>
      </c>
      <c r="AD57" s="412" t="s">
        <v>34</v>
      </c>
      <c r="AE57" s="413" t="s">
        <v>34</v>
      </c>
    </row>
    <row r="58" spans="1:31">
      <c r="A58" s="410" t="s">
        <v>124</v>
      </c>
      <c r="B58" s="411"/>
      <c r="C58" s="412" t="s">
        <v>21</v>
      </c>
      <c r="D58" s="412" t="s">
        <v>25</v>
      </c>
      <c r="E58" s="412"/>
      <c r="F58" s="413" t="s">
        <v>20</v>
      </c>
      <c r="G58" s="414"/>
      <c r="H58" s="415"/>
      <c r="I58" s="415" t="s">
        <v>26</v>
      </c>
      <c r="J58" s="415" t="s">
        <v>4</v>
      </c>
      <c r="K58" s="416" t="s">
        <v>27</v>
      </c>
      <c r="L58" s="411"/>
      <c r="M58" s="412"/>
      <c r="N58" s="412"/>
      <c r="O58" s="412" t="s">
        <v>6</v>
      </c>
      <c r="P58" s="413" t="s">
        <v>4</v>
      </c>
      <c r="Q58" s="414"/>
      <c r="R58" s="415"/>
      <c r="S58" s="415"/>
      <c r="T58" s="415"/>
      <c r="U58" s="416"/>
      <c r="V58" s="411"/>
      <c r="W58" s="412"/>
      <c r="X58" s="412" t="s">
        <v>23</v>
      </c>
      <c r="Y58" s="412" t="s">
        <v>6</v>
      </c>
      <c r="Z58" s="413" t="s">
        <v>27</v>
      </c>
      <c r="AA58" s="411" t="s">
        <v>22</v>
      </c>
      <c r="AB58" s="412" t="s">
        <v>26</v>
      </c>
      <c r="AC58" s="412" t="s">
        <v>25</v>
      </c>
      <c r="AD58" s="412"/>
      <c r="AE58" s="413" t="s">
        <v>25</v>
      </c>
    </row>
    <row r="59" spans="1:31">
      <c r="A59" s="410" t="s">
        <v>125</v>
      </c>
      <c r="B59" s="411"/>
      <c r="C59" s="412" t="s">
        <v>31</v>
      </c>
      <c r="D59" s="412" t="s">
        <v>10</v>
      </c>
      <c r="E59" s="412"/>
      <c r="F59" s="413"/>
      <c r="G59" s="414"/>
      <c r="H59" s="415"/>
      <c r="I59" s="415"/>
      <c r="J59" s="415"/>
      <c r="K59" s="416"/>
      <c r="L59" s="411" t="s">
        <v>10</v>
      </c>
      <c r="M59" s="412" t="s">
        <v>10</v>
      </c>
      <c r="N59" s="412" t="s">
        <v>32</v>
      </c>
      <c r="O59" s="412"/>
      <c r="P59" s="413"/>
      <c r="Q59" s="414" t="s">
        <v>33</v>
      </c>
      <c r="R59" s="415" t="s">
        <v>30</v>
      </c>
      <c r="S59" s="415"/>
      <c r="T59" s="415"/>
      <c r="U59" s="416"/>
      <c r="V59" s="411" t="s">
        <v>30</v>
      </c>
      <c r="W59" s="412" t="s">
        <v>32</v>
      </c>
      <c r="X59" s="412" t="s">
        <v>7</v>
      </c>
      <c r="Y59" s="412"/>
      <c r="Z59" s="413" t="s">
        <v>33</v>
      </c>
      <c r="AA59" s="411"/>
      <c r="AB59" s="412" t="s">
        <v>7</v>
      </c>
      <c r="AC59" s="412" t="s">
        <v>31</v>
      </c>
      <c r="AD59" s="412"/>
      <c r="AE59" s="413" t="s">
        <v>31</v>
      </c>
    </row>
    <row r="60" spans="1:31">
      <c r="A60" s="410" t="s">
        <v>126</v>
      </c>
      <c r="B60" s="411"/>
      <c r="C60" s="412"/>
      <c r="D60" s="412" t="s">
        <v>9</v>
      </c>
      <c r="E60" s="412"/>
      <c r="F60" s="413" t="s">
        <v>28</v>
      </c>
      <c r="G60" s="414" t="s">
        <v>24</v>
      </c>
      <c r="H60" s="415" t="s">
        <v>29</v>
      </c>
      <c r="I60" s="415" t="s">
        <v>34</v>
      </c>
      <c r="J60" s="415" t="s">
        <v>33</v>
      </c>
      <c r="K60" s="416" t="s">
        <v>31</v>
      </c>
      <c r="L60" s="411" t="s">
        <v>26</v>
      </c>
      <c r="M60" s="412"/>
      <c r="N60" s="412" t="s">
        <v>9</v>
      </c>
      <c r="O60" s="412" t="s">
        <v>9</v>
      </c>
      <c r="P60" s="413" t="s">
        <v>30</v>
      </c>
      <c r="Q60" s="414"/>
      <c r="R60" s="415"/>
      <c r="S60" s="415"/>
      <c r="T60" s="415"/>
      <c r="U60" s="416"/>
      <c r="V60" s="411"/>
      <c r="W60" s="412"/>
      <c r="X60" s="412"/>
      <c r="Y60" s="412"/>
      <c r="Z60" s="413"/>
      <c r="AA60" s="411" t="s">
        <v>27</v>
      </c>
      <c r="AB60" s="412" t="s">
        <v>25</v>
      </c>
      <c r="AC60" s="412" t="s">
        <v>32</v>
      </c>
      <c r="AD60" s="412"/>
      <c r="AE60" s="413" t="s">
        <v>9</v>
      </c>
    </row>
    <row r="61" spans="1:31">
      <c r="A61" s="410" t="s">
        <v>127</v>
      </c>
      <c r="B61" s="411"/>
      <c r="C61" s="412" t="s">
        <v>11</v>
      </c>
      <c r="D61" s="412" t="s">
        <v>7</v>
      </c>
      <c r="E61" s="412"/>
      <c r="F61" s="413" t="s">
        <v>10</v>
      </c>
      <c r="G61" s="414"/>
      <c r="H61" s="415"/>
      <c r="I61" s="415"/>
      <c r="J61" s="415" t="s">
        <v>8</v>
      </c>
      <c r="K61" s="416" t="s">
        <v>10</v>
      </c>
      <c r="L61" s="411" t="s">
        <v>11</v>
      </c>
      <c r="M61" s="412"/>
      <c r="N61" s="412" t="s">
        <v>8</v>
      </c>
      <c r="O61" s="412" t="s">
        <v>7</v>
      </c>
      <c r="P61" s="413"/>
      <c r="Q61" s="414"/>
      <c r="R61" s="415"/>
      <c r="S61" s="415"/>
      <c r="T61" s="415"/>
      <c r="U61" s="416"/>
      <c r="V61" s="411"/>
      <c r="W61" s="412"/>
      <c r="X61" s="412"/>
      <c r="Y61" s="412"/>
      <c r="Z61" s="413"/>
      <c r="AA61" s="411"/>
      <c r="AB61" s="412"/>
      <c r="AC61" s="412"/>
      <c r="AD61" s="412"/>
      <c r="AE61" s="413"/>
    </row>
    <row r="62" spans="1:31">
      <c r="A62" s="410" t="s">
        <v>128</v>
      </c>
      <c r="B62" s="411"/>
      <c r="C62" s="412"/>
      <c r="D62" s="412" t="s">
        <v>21</v>
      </c>
      <c r="E62" s="412"/>
      <c r="F62" s="413" t="s">
        <v>23</v>
      </c>
      <c r="G62" s="414"/>
      <c r="H62" s="415"/>
      <c r="I62" s="415"/>
      <c r="J62" s="415"/>
      <c r="K62" s="416"/>
      <c r="L62" s="411"/>
      <c r="M62" s="412"/>
      <c r="N62" s="412"/>
      <c r="O62" s="412" t="s">
        <v>18</v>
      </c>
      <c r="P62" s="413" t="s">
        <v>20</v>
      </c>
      <c r="Q62" s="414" t="s">
        <v>19</v>
      </c>
      <c r="R62" s="415" t="s">
        <v>22</v>
      </c>
      <c r="S62" s="415"/>
      <c r="T62" s="415"/>
      <c r="U62" s="416"/>
      <c r="V62" s="411"/>
      <c r="W62" s="412"/>
      <c r="X62" s="412"/>
      <c r="Y62" s="412"/>
      <c r="Z62" s="413"/>
      <c r="AA62" s="411"/>
      <c r="AB62" s="412"/>
      <c r="AC62" s="412"/>
      <c r="AD62" s="412"/>
      <c r="AE62" s="413"/>
    </row>
    <row r="63" spans="1:31">
      <c r="A63" s="410" t="s">
        <v>129</v>
      </c>
      <c r="B63" s="411"/>
      <c r="C63" s="412"/>
      <c r="D63" s="412"/>
      <c r="E63" s="412"/>
      <c r="F63" s="413"/>
      <c r="G63" s="414"/>
      <c r="H63" s="415" t="s">
        <v>30</v>
      </c>
      <c r="I63" s="415"/>
      <c r="J63" s="415" t="s">
        <v>12</v>
      </c>
      <c r="K63" s="416" t="s">
        <v>16</v>
      </c>
      <c r="L63" s="411" t="s">
        <v>28</v>
      </c>
      <c r="M63" s="412"/>
      <c r="N63" s="412" t="s">
        <v>17</v>
      </c>
      <c r="O63" s="412" t="s">
        <v>29</v>
      </c>
      <c r="P63" s="413" t="s">
        <v>14</v>
      </c>
      <c r="Q63" s="414" t="s">
        <v>24</v>
      </c>
      <c r="R63" s="415" t="s">
        <v>13</v>
      </c>
      <c r="S63" s="415"/>
      <c r="T63" s="415"/>
      <c r="U63" s="416"/>
      <c r="V63" s="411" t="s">
        <v>27</v>
      </c>
      <c r="W63" s="412"/>
      <c r="X63" s="412" t="s">
        <v>26</v>
      </c>
      <c r="Y63" s="412" t="s">
        <v>25</v>
      </c>
      <c r="Z63" s="413" t="s">
        <v>15</v>
      </c>
      <c r="AA63" s="411"/>
      <c r="AB63" s="412"/>
      <c r="AC63" s="412"/>
      <c r="AD63" s="412"/>
      <c r="AE63" s="413"/>
    </row>
    <row r="64" spans="1:31">
      <c r="A64" s="410" t="s">
        <v>130</v>
      </c>
      <c r="B64" s="411"/>
      <c r="C64" s="412"/>
      <c r="D64" s="412"/>
      <c r="E64" s="412" t="s">
        <v>10</v>
      </c>
      <c r="F64" s="413" t="s">
        <v>33</v>
      </c>
      <c r="G64" s="414" t="s">
        <v>10</v>
      </c>
      <c r="H64" s="415" t="s">
        <v>9</v>
      </c>
      <c r="I64" s="415"/>
      <c r="J64" s="415"/>
      <c r="K64" s="416"/>
      <c r="L64" s="411" t="s">
        <v>34</v>
      </c>
      <c r="M64" s="412" t="s">
        <v>9</v>
      </c>
      <c r="N64" s="412" t="s">
        <v>11</v>
      </c>
      <c r="O64" s="412" t="s">
        <v>11</v>
      </c>
      <c r="P64" s="413" t="s">
        <v>31</v>
      </c>
      <c r="Q64" s="414"/>
      <c r="R64" s="415"/>
      <c r="S64" s="415"/>
      <c r="T64" s="415"/>
      <c r="U64" s="416"/>
      <c r="V64" s="411" t="s">
        <v>32</v>
      </c>
      <c r="W64" s="412" t="s">
        <v>10</v>
      </c>
      <c r="X64" s="412" t="s">
        <v>9</v>
      </c>
      <c r="Y64" s="412" t="s">
        <v>11</v>
      </c>
      <c r="Z64" s="413"/>
      <c r="AA64" s="411"/>
      <c r="AB64" s="412"/>
      <c r="AC64" s="412"/>
      <c r="AD64" s="412"/>
      <c r="AE64" s="413"/>
    </row>
    <row r="65" spans="1:31">
      <c r="A65" s="410" t="s">
        <v>131</v>
      </c>
      <c r="B65" s="411"/>
      <c r="C65" s="412"/>
      <c r="D65" s="412"/>
      <c r="E65" s="412"/>
      <c r="F65" s="413" t="s">
        <v>6</v>
      </c>
      <c r="G65" s="414"/>
      <c r="H65" s="415"/>
      <c r="I65" s="415"/>
      <c r="J65" s="415"/>
      <c r="K65" s="416"/>
      <c r="L65" s="411"/>
      <c r="M65" s="412"/>
      <c r="N65" s="412"/>
      <c r="O65" s="412"/>
      <c r="P65" s="413"/>
      <c r="Q65" s="414"/>
      <c r="R65" s="415"/>
      <c r="S65" s="415"/>
      <c r="T65" s="415"/>
      <c r="U65" s="416"/>
      <c r="V65" s="411"/>
      <c r="W65" s="412"/>
      <c r="X65" s="412"/>
      <c r="Y65" s="412"/>
      <c r="Z65" s="413"/>
      <c r="AA65" s="411" t="s">
        <v>6</v>
      </c>
      <c r="AB65" s="412"/>
      <c r="AC65" s="412"/>
      <c r="AD65" s="412"/>
      <c r="AE65" s="413"/>
    </row>
    <row r="66" spans="1:31">
      <c r="A66" s="410" t="s">
        <v>132</v>
      </c>
      <c r="B66" s="411"/>
      <c r="C66" s="412" t="s">
        <v>16</v>
      </c>
      <c r="D66" s="412"/>
      <c r="E66" s="412"/>
      <c r="F66" s="413"/>
      <c r="G66" s="414"/>
      <c r="H66" s="415"/>
      <c r="I66" s="415"/>
      <c r="J66" s="415"/>
      <c r="K66" s="416"/>
      <c r="L66" s="411" t="s">
        <v>17</v>
      </c>
      <c r="M66" s="412" t="s">
        <v>3</v>
      </c>
      <c r="N66" s="412"/>
      <c r="O66" s="412" t="s">
        <v>8</v>
      </c>
      <c r="P66" s="413" t="s">
        <v>8</v>
      </c>
      <c r="Q66" s="414"/>
      <c r="R66" s="415"/>
      <c r="S66" s="415"/>
      <c r="T66" s="415"/>
      <c r="U66" s="416"/>
      <c r="V66" s="411" t="s">
        <v>16</v>
      </c>
      <c r="W66" s="412" t="s">
        <v>8</v>
      </c>
      <c r="X66" s="412" t="s">
        <v>17</v>
      </c>
      <c r="Y66" s="412"/>
      <c r="Z66" s="413" t="s">
        <v>3</v>
      </c>
      <c r="AA66" s="411" t="s">
        <v>3</v>
      </c>
      <c r="AB66" s="412"/>
      <c r="AC66" s="412" t="s">
        <v>16</v>
      </c>
      <c r="AD66" s="412" t="s">
        <v>17</v>
      </c>
      <c r="AE66" s="413" t="s">
        <v>16</v>
      </c>
    </row>
    <row r="67" spans="1:31">
      <c r="A67" s="410" t="s">
        <v>133</v>
      </c>
      <c r="B67" s="411"/>
      <c r="C67" s="412" t="s">
        <v>27</v>
      </c>
      <c r="D67" s="412" t="s">
        <v>2</v>
      </c>
      <c r="E67" s="412"/>
      <c r="F67" s="413" t="s">
        <v>34</v>
      </c>
      <c r="G67" s="414" t="s">
        <v>34</v>
      </c>
      <c r="H67" s="415" t="s">
        <v>34</v>
      </c>
      <c r="I67" s="415" t="s">
        <v>7</v>
      </c>
      <c r="J67" s="415" t="s">
        <v>7</v>
      </c>
      <c r="K67" s="416"/>
      <c r="L67" s="411" t="s">
        <v>27</v>
      </c>
      <c r="M67" s="412"/>
      <c r="N67" s="412" t="s">
        <v>2</v>
      </c>
      <c r="O67" s="412"/>
      <c r="P67" s="413"/>
      <c r="Q67" s="414" t="s">
        <v>34</v>
      </c>
      <c r="R67" s="415" t="s">
        <v>27</v>
      </c>
      <c r="S67" s="415"/>
      <c r="T67" s="415"/>
      <c r="U67" s="416"/>
      <c r="V67" s="411"/>
      <c r="W67" s="412"/>
      <c r="X67" s="412"/>
      <c r="Y67" s="412"/>
      <c r="Z67" s="413"/>
      <c r="AA67" s="411"/>
      <c r="AB67" s="412" t="s">
        <v>2</v>
      </c>
      <c r="AC67" s="412" t="s">
        <v>7</v>
      </c>
      <c r="AD67" s="412" t="s">
        <v>27</v>
      </c>
      <c r="AE67" s="413" t="s">
        <v>27</v>
      </c>
    </row>
    <row r="68" spans="1:31">
      <c r="A68" s="410" t="s">
        <v>134</v>
      </c>
      <c r="B68" s="411"/>
      <c r="C68" s="412"/>
      <c r="D68" s="412"/>
      <c r="E68" s="412"/>
      <c r="F68" s="413"/>
      <c r="G68" s="414"/>
      <c r="H68" s="415"/>
      <c r="I68" s="415"/>
      <c r="J68" s="415" t="s">
        <v>26</v>
      </c>
      <c r="K68" s="416" t="s">
        <v>13</v>
      </c>
      <c r="L68" s="411"/>
      <c r="M68" s="412"/>
      <c r="N68" s="412" t="s">
        <v>24</v>
      </c>
      <c r="O68" s="412" t="s">
        <v>25</v>
      </c>
      <c r="P68" s="413" t="s">
        <v>25</v>
      </c>
      <c r="Q68" s="414" t="s">
        <v>26</v>
      </c>
      <c r="R68" s="415" t="s">
        <v>24</v>
      </c>
      <c r="S68" s="415"/>
      <c r="T68" s="415"/>
      <c r="U68" s="416"/>
      <c r="V68" s="411" t="s">
        <v>24</v>
      </c>
      <c r="W68" s="412" t="s">
        <v>24</v>
      </c>
      <c r="X68" s="412" t="s">
        <v>25</v>
      </c>
      <c r="Y68" s="412" t="s">
        <v>26</v>
      </c>
      <c r="Z68" s="413" t="s">
        <v>13</v>
      </c>
      <c r="AA68" s="411" t="s">
        <v>13</v>
      </c>
      <c r="AB68" s="412"/>
      <c r="AC68" s="412" t="s">
        <v>26</v>
      </c>
      <c r="AD68" s="412" t="s">
        <v>25</v>
      </c>
      <c r="AE68" s="413"/>
    </row>
    <row r="69" spans="1:31">
      <c r="A69" s="410" t="s">
        <v>135</v>
      </c>
      <c r="B69" s="411"/>
      <c r="C69" s="412"/>
      <c r="D69" s="412"/>
      <c r="E69" s="412"/>
      <c r="F69" s="413"/>
      <c r="G69" s="414"/>
      <c r="H69" s="415" t="s">
        <v>28</v>
      </c>
      <c r="I69" s="415"/>
      <c r="J69" s="415" t="s">
        <v>18</v>
      </c>
      <c r="K69" s="416" t="s">
        <v>18</v>
      </c>
      <c r="L69" s="411"/>
      <c r="M69" s="412" t="s">
        <v>28</v>
      </c>
      <c r="N69" s="412" t="s">
        <v>19</v>
      </c>
      <c r="O69" s="412"/>
      <c r="P69" s="413" t="s">
        <v>29</v>
      </c>
      <c r="Q69" s="414" t="s">
        <v>18</v>
      </c>
      <c r="R69" s="415" t="s">
        <v>29</v>
      </c>
      <c r="S69" s="415"/>
      <c r="T69" s="415"/>
      <c r="U69" s="416"/>
      <c r="V69" s="411"/>
      <c r="W69" s="412" t="s">
        <v>19</v>
      </c>
      <c r="X69" s="412" t="s">
        <v>28</v>
      </c>
      <c r="Y69" s="412" t="s">
        <v>28</v>
      </c>
      <c r="Z69" s="413" t="s">
        <v>29</v>
      </c>
      <c r="AA69" s="411"/>
      <c r="AB69" s="412" t="s">
        <v>29</v>
      </c>
      <c r="AC69" s="412" t="s">
        <v>19</v>
      </c>
      <c r="AD69" s="412"/>
      <c r="AE69" s="413"/>
    </row>
    <row r="70" spans="1:31">
      <c r="A70" s="410" t="s">
        <v>136</v>
      </c>
      <c r="B70" s="411"/>
      <c r="C70" s="412" t="s">
        <v>10</v>
      </c>
      <c r="D70" s="412"/>
      <c r="E70" s="412"/>
      <c r="F70" s="413"/>
      <c r="G70" s="414"/>
      <c r="H70" s="415"/>
      <c r="I70" s="415" t="s">
        <v>21</v>
      </c>
      <c r="J70" s="415" t="s">
        <v>10</v>
      </c>
      <c r="K70" s="416" t="s">
        <v>20</v>
      </c>
      <c r="L70" s="411" t="s">
        <v>6</v>
      </c>
      <c r="M70" s="412" t="s">
        <v>6</v>
      </c>
      <c r="N70" s="412" t="s">
        <v>10</v>
      </c>
      <c r="O70" s="412"/>
      <c r="P70" s="413" t="s">
        <v>21</v>
      </c>
      <c r="Q70" s="414"/>
      <c r="R70" s="415"/>
      <c r="S70" s="415"/>
      <c r="T70" s="415"/>
      <c r="U70" s="416"/>
      <c r="V70" s="411"/>
      <c r="W70" s="412"/>
      <c r="X70" s="412" t="s">
        <v>20</v>
      </c>
      <c r="Y70" s="412"/>
      <c r="Z70" s="413" t="s">
        <v>21</v>
      </c>
      <c r="AA70" s="411"/>
      <c r="AB70" s="412" t="s">
        <v>6</v>
      </c>
      <c r="AC70" s="412" t="s">
        <v>20</v>
      </c>
      <c r="AD70" s="412" t="s">
        <v>10</v>
      </c>
      <c r="AE70" s="413" t="s">
        <v>10</v>
      </c>
    </row>
    <row r="71" spans="1:31">
      <c r="A71" s="410" t="s">
        <v>137</v>
      </c>
      <c r="B71" s="411"/>
      <c r="C71" s="412"/>
      <c r="D71" s="412"/>
      <c r="E71" s="412" t="s">
        <v>12</v>
      </c>
      <c r="F71" s="413" t="s">
        <v>5</v>
      </c>
      <c r="G71" s="414" t="s">
        <v>32</v>
      </c>
      <c r="H71" s="415" t="s">
        <v>32</v>
      </c>
      <c r="I71" s="415"/>
      <c r="J71" s="415" t="s">
        <v>5</v>
      </c>
      <c r="K71" s="416" t="s">
        <v>4</v>
      </c>
      <c r="L71" s="411" t="s">
        <v>12</v>
      </c>
      <c r="M71" s="412" t="s">
        <v>12</v>
      </c>
      <c r="N71" s="412" t="s">
        <v>4</v>
      </c>
      <c r="O71" s="412" t="s">
        <v>32</v>
      </c>
      <c r="P71" s="413" t="s">
        <v>5</v>
      </c>
      <c r="Q71" s="414"/>
      <c r="R71" s="415"/>
      <c r="S71" s="415"/>
      <c r="T71" s="415"/>
      <c r="U71" s="416"/>
      <c r="V71" s="411"/>
      <c r="W71" s="412"/>
      <c r="X71" s="412"/>
      <c r="Y71" s="412" t="s">
        <v>4</v>
      </c>
      <c r="Z71" s="413" t="s">
        <v>32</v>
      </c>
      <c r="AA71" s="411"/>
      <c r="AB71" s="412"/>
      <c r="AC71" s="412"/>
      <c r="AD71" s="412"/>
      <c r="AE71" s="413"/>
    </row>
    <row r="72" spans="1:31">
      <c r="A72" s="410" t="s">
        <v>138</v>
      </c>
      <c r="B72" s="411"/>
      <c r="C72" s="412"/>
      <c r="D72" s="412"/>
      <c r="E72" s="412"/>
      <c r="F72" s="413"/>
      <c r="G72" s="414" t="s">
        <v>31</v>
      </c>
      <c r="H72" s="415" t="s">
        <v>33</v>
      </c>
      <c r="I72" s="415" t="s">
        <v>33</v>
      </c>
      <c r="J72" s="415"/>
      <c r="K72" s="416" t="s">
        <v>14</v>
      </c>
      <c r="L72" s="411"/>
      <c r="M72" s="412" t="s">
        <v>31</v>
      </c>
      <c r="N72" s="412" t="s">
        <v>30</v>
      </c>
      <c r="O72" s="412" t="s">
        <v>30</v>
      </c>
      <c r="P72" s="413" t="s">
        <v>33</v>
      </c>
      <c r="Q72" s="414"/>
      <c r="R72" s="415"/>
      <c r="S72" s="415"/>
      <c r="T72" s="415"/>
      <c r="U72" s="416"/>
      <c r="V72" s="411" t="s">
        <v>14</v>
      </c>
      <c r="W72" s="412" t="s">
        <v>14</v>
      </c>
      <c r="X72" s="412" t="s">
        <v>31</v>
      </c>
      <c r="Y72" s="412" t="s">
        <v>33</v>
      </c>
      <c r="Z72" s="413" t="s">
        <v>30</v>
      </c>
      <c r="AA72" s="411" t="s">
        <v>30</v>
      </c>
      <c r="AB72" s="412" t="s">
        <v>31</v>
      </c>
      <c r="AC72" s="412"/>
      <c r="AD72" s="412"/>
      <c r="AE72" s="413"/>
    </row>
    <row r="73" spans="1:31">
      <c r="A73" s="410" t="s">
        <v>139</v>
      </c>
      <c r="B73" s="411"/>
      <c r="C73" s="412" t="s">
        <v>23</v>
      </c>
      <c r="D73" s="412" t="s">
        <v>23</v>
      </c>
      <c r="E73" s="412"/>
      <c r="F73" s="413"/>
      <c r="G73" s="414" t="s">
        <v>11</v>
      </c>
      <c r="H73" s="415" t="s">
        <v>23</v>
      </c>
      <c r="I73" s="415" t="s">
        <v>9</v>
      </c>
      <c r="J73" s="415" t="s">
        <v>15</v>
      </c>
      <c r="K73" s="416"/>
      <c r="L73" s="411" t="s">
        <v>9</v>
      </c>
      <c r="M73" s="412" t="s">
        <v>11</v>
      </c>
      <c r="N73" s="412" t="s">
        <v>15</v>
      </c>
      <c r="O73" s="412" t="s">
        <v>22</v>
      </c>
      <c r="P73" s="413"/>
      <c r="Q73" s="414" t="s">
        <v>22</v>
      </c>
      <c r="R73" s="415" t="s">
        <v>15</v>
      </c>
      <c r="S73" s="415"/>
      <c r="T73" s="415"/>
      <c r="U73" s="416"/>
      <c r="V73" s="411"/>
      <c r="W73" s="412"/>
      <c r="X73" s="412"/>
      <c r="Y73" s="412"/>
      <c r="Z73" s="413"/>
      <c r="AA73" s="411" t="s">
        <v>9</v>
      </c>
      <c r="AB73" s="412" t="s">
        <v>22</v>
      </c>
      <c r="AC73" s="412" t="s">
        <v>11</v>
      </c>
      <c r="AD73" s="412"/>
      <c r="AE73" s="413"/>
    </row>
    <row r="75" spans="1:31">
      <c r="W75" s="402"/>
      <c r="X75" s="2" t="s">
        <v>445</v>
      </c>
      <c r="Y75" s="2"/>
      <c r="Z75" s="2"/>
      <c r="AA75" s="2"/>
      <c r="AB75" s="2"/>
      <c r="AC75" s="402"/>
      <c r="AD75" s="402"/>
    </row>
    <row r="76" spans="1:31">
      <c r="W76" s="402"/>
      <c r="X76" s="457" t="s">
        <v>437</v>
      </c>
      <c r="Y76" s="457"/>
      <c r="Z76" s="457"/>
      <c r="AA76" s="457"/>
      <c r="AB76" s="457"/>
      <c r="AC76" s="402"/>
      <c r="AD76" s="402"/>
    </row>
    <row r="77" spans="1:31">
      <c r="W77" s="402"/>
      <c r="X77" s="402"/>
      <c r="Y77" s="402"/>
      <c r="Z77" s="402"/>
      <c r="AA77" s="402"/>
      <c r="AB77" s="402"/>
      <c r="AC77" s="402"/>
      <c r="AD77" s="402"/>
    </row>
    <row r="78" spans="1:31">
      <c r="W78" s="402"/>
      <c r="X78" s="402"/>
      <c r="Y78" s="402"/>
      <c r="Z78" s="402"/>
      <c r="AA78" s="402"/>
      <c r="AB78" s="402"/>
      <c r="AC78" s="402"/>
      <c r="AD78" s="402"/>
    </row>
    <row r="79" spans="1:31">
      <c r="W79" s="402"/>
      <c r="X79" s="402"/>
      <c r="Y79" s="402"/>
      <c r="Z79" s="402"/>
      <c r="AA79" s="402"/>
      <c r="AB79" s="402"/>
      <c r="AC79" s="402"/>
      <c r="AD79" s="402"/>
    </row>
    <row r="80" spans="1:31">
      <c r="W80" s="402"/>
      <c r="X80" s="402"/>
      <c r="Y80" s="402"/>
      <c r="Z80" s="402"/>
      <c r="AA80" s="402"/>
      <c r="AB80" s="402"/>
      <c r="AC80" s="402"/>
      <c r="AD80" s="402"/>
    </row>
    <row r="81" spans="23:30">
      <c r="W81" s="402"/>
      <c r="X81" s="402"/>
      <c r="Y81" s="402"/>
      <c r="Z81" s="402"/>
      <c r="AA81" s="402"/>
      <c r="AB81" s="402"/>
      <c r="AC81" s="402"/>
      <c r="AD81" s="402"/>
    </row>
    <row r="82" spans="23:30">
      <c r="W82" s="402"/>
      <c r="X82" s="402"/>
      <c r="Y82" s="402"/>
      <c r="Z82" s="402"/>
      <c r="AA82" s="402"/>
      <c r="AB82" s="402"/>
      <c r="AC82" s="402"/>
      <c r="AD82" s="402"/>
    </row>
    <row r="83" spans="23:30">
      <c r="W83" s="402"/>
      <c r="X83" s="402"/>
      <c r="Y83" s="402"/>
      <c r="Z83" s="402"/>
      <c r="AA83" s="402"/>
      <c r="AB83" s="402"/>
      <c r="AC83" s="402"/>
      <c r="AD83" s="402"/>
    </row>
    <row r="84" spans="23:30">
      <c r="W84" s="402"/>
      <c r="X84" s="458" t="s">
        <v>441</v>
      </c>
      <c r="Y84" s="458"/>
      <c r="Z84" s="458"/>
      <c r="AA84" s="458"/>
      <c r="AB84" s="458"/>
      <c r="AC84" s="458"/>
      <c r="AD84" s="402"/>
    </row>
  </sheetData>
  <mergeCells count="10">
    <mergeCell ref="AA3:AE3"/>
    <mergeCell ref="A1:AE1"/>
    <mergeCell ref="X76:AB76"/>
    <mergeCell ref="X84:AC84"/>
    <mergeCell ref="A3:A4"/>
    <mergeCell ref="B3:F3"/>
    <mergeCell ref="G3:K3"/>
    <mergeCell ref="L3:P3"/>
    <mergeCell ref="Q3:U3"/>
    <mergeCell ref="V3:Z3"/>
  </mergeCells>
  <pageMargins left="0.38" right="0.2" top="0.38" bottom="0.75" header="0.3" footer="0.3"/>
  <pageSetup paperSize="8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4"/>
  <sheetViews>
    <sheetView topLeftCell="E10" workbookViewId="0">
      <selection sqref="A1:AK1"/>
    </sheetView>
  </sheetViews>
  <sheetFormatPr defaultRowHeight="8.25"/>
  <cols>
    <col min="1" max="1" width="5.5703125" style="401" customWidth="1"/>
    <col min="2" max="2" width="4.5703125" style="401" customWidth="1"/>
    <col min="3" max="15" width="5.85546875" style="401" bestFit="1" customWidth="1"/>
    <col min="16" max="19" width="5.7109375" style="401" bestFit="1" customWidth="1"/>
    <col min="20" max="23" width="5.85546875" style="401" bestFit="1" customWidth="1"/>
    <col min="24" max="24" width="6" style="401" bestFit="1" customWidth="1"/>
    <col min="25" max="35" width="5.85546875" style="401" bestFit="1" customWidth="1"/>
    <col min="36" max="16384" width="9.140625" style="401"/>
  </cols>
  <sheetData>
    <row r="1" spans="1:37" ht="21.75" customHeight="1">
      <c r="A1" s="475" t="s">
        <v>512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475"/>
      <c r="O1" s="475"/>
      <c r="P1" s="475"/>
      <c r="Q1" s="475"/>
      <c r="R1" s="475"/>
      <c r="S1" s="475"/>
      <c r="T1" s="475"/>
      <c r="U1" s="475"/>
      <c r="V1" s="475"/>
      <c r="W1" s="475"/>
      <c r="X1" s="475"/>
      <c r="Y1" s="475"/>
      <c r="Z1" s="475"/>
      <c r="AA1" s="475"/>
      <c r="AB1" s="475"/>
      <c r="AC1" s="475"/>
      <c r="AD1" s="475"/>
      <c r="AE1" s="475"/>
      <c r="AF1" s="475"/>
      <c r="AG1" s="475"/>
      <c r="AH1" s="475"/>
      <c r="AI1" s="475"/>
      <c r="AJ1" s="475"/>
      <c r="AK1" s="475"/>
    </row>
    <row r="2" spans="1:37" ht="17.25" customHeight="1" thickBot="1"/>
    <row r="3" spans="1:37" ht="9.75" thickTop="1" thickBot="1">
      <c r="A3" s="417" t="s">
        <v>446</v>
      </c>
      <c r="B3" s="418" t="s">
        <v>1</v>
      </c>
      <c r="C3" s="418" t="s">
        <v>2</v>
      </c>
      <c r="D3" s="418" t="s">
        <v>3</v>
      </c>
      <c r="E3" s="418" t="s">
        <v>4</v>
      </c>
      <c r="F3" s="418" t="s">
        <v>5</v>
      </c>
      <c r="G3" s="418" t="s">
        <v>6</v>
      </c>
      <c r="H3" s="418" t="s">
        <v>7</v>
      </c>
      <c r="I3" s="418" t="s">
        <v>8</v>
      </c>
      <c r="J3" s="418" t="s">
        <v>9</v>
      </c>
      <c r="K3" s="418" t="s">
        <v>10</v>
      </c>
      <c r="L3" s="418" t="s">
        <v>11</v>
      </c>
      <c r="M3" s="418" t="s">
        <v>12</v>
      </c>
      <c r="N3" s="418" t="s">
        <v>13</v>
      </c>
      <c r="O3" s="418" t="s">
        <v>14</v>
      </c>
      <c r="P3" s="418" t="s">
        <v>15</v>
      </c>
      <c r="Q3" s="418" t="s">
        <v>16</v>
      </c>
      <c r="R3" s="418" t="s">
        <v>17</v>
      </c>
      <c r="S3" s="418" t="s">
        <v>18</v>
      </c>
      <c r="T3" s="418" t="s">
        <v>19</v>
      </c>
      <c r="U3" s="418" t="s">
        <v>20</v>
      </c>
      <c r="V3" s="418" t="s">
        <v>21</v>
      </c>
      <c r="W3" s="418" t="s">
        <v>22</v>
      </c>
      <c r="X3" s="418" t="s">
        <v>23</v>
      </c>
      <c r="Y3" s="418" t="s">
        <v>24</v>
      </c>
      <c r="Z3" s="418" t="s">
        <v>25</v>
      </c>
      <c r="AA3" s="418" t="s">
        <v>26</v>
      </c>
      <c r="AB3" s="418" t="s">
        <v>27</v>
      </c>
      <c r="AC3" s="418" t="s">
        <v>28</v>
      </c>
      <c r="AD3" s="418" t="s">
        <v>29</v>
      </c>
      <c r="AE3" s="418" t="s">
        <v>30</v>
      </c>
      <c r="AF3" s="418" t="s">
        <v>31</v>
      </c>
      <c r="AG3" s="418" t="s">
        <v>32</v>
      </c>
      <c r="AH3" s="418" t="s">
        <v>33</v>
      </c>
      <c r="AI3" s="419" t="s">
        <v>34</v>
      </c>
    </row>
    <row r="4" spans="1:37" ht="9" thickTop="1">
      <c r="A4" s="472">
        <v>2</v>
      </c>
      <c r="B4" s="420" t="s">
        <v>36</v>
      </c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1"/>
      <c r="AG4" s="421"/>
      <c r="AH4" s="421"/>
      <c r="AI4" s="422"/>
    </row>
    <row r="5" spans="1:37">
      <c r="A5" s="473"/>
      <c r="B5" s="423" t="s">
        <v>37</v>
      </c>
      <c r="C5" s="424"/>
      <c r="D5" s="424"/>
      <c r="E5" s="424"/>
      <c r="F5" s="424"/>
      <c r="G5" s="424"/>
      <c r="H5" s="424"/>
      <c r="I5" s="424"/>
      <c r="J5" s="424"/>
      <c r="K5" s="424"/>
      <c r="L5" s="424"/>
      <c r="M5" s="424" t="s">
        <v>140</v>
      </c>
      <c r="N5" s="424"/>
      <c r="O5" s="424"/>
      <c r="P5" s="424" t="s">
        <v>141</v>
      </c>
      <c r="Q5" s="424" t="s">
        <v>142</v>
      </c>
      <c r="R5" s="424"/>
      <c r="S5" s="424" t="s">
        <v>143</v>
      </c>
      <c r="T5" s="424"/>
      <c r="U5" s="424"/>
      <c r="V5" s="424"/>
      <c r="W5" s="424"/>
      <c r="X5" s="424"/>
      <c r="Y5" s="424"/>
      <c r="Z5" s="424"/>
      <c r="AA5" s="424" t="s">
        <v>144</v>
      </c>
      <c r="AB5" s="424"/>
      <c r="AC5" s="424"/>
      <c r="AD5" s="424"/>
      <c r="AE5" s="424"/>
      <c r="AF5" s="424" t="s">
        <v>145</v>
      </c>
      <c r="AG5" s="424" t="s">
        <v>146</v>
      </c>
      <c r="AH5" s="424"/>
      <c r="AI5" s="425"/>
    </row>
    <row r="6" spans="1:37">
      <c r="A6" s="473"/>
      <c r="B6" s="423" t="s">
        <v>39</v>
      </c>
      <c r="C6" s="424"/>
      <c r="D6" s="424"/>
      <c r="E6" s="424"/>
      <c r="F6" s="424"/>
      <c r="G6" s="424" t="s">
        <v>147</v>
      </c>
      <c r="H6" s="424"/>
      <c r="I6" s="424"/>
      <c r="J6" s="424"/>
      <c r="K6" s="424"/>
      <c r="L6" s="424"/>
      <c r="M6" s="424" t="s">
        <v>140</v>
      </c>
      <c r="N6" s="424"/>
      <c r="O6" s="424"/>
      <c r="P6" s="424" t="s">
        <v>148</v>
      </c>
      <c r="Q6" s="424" t="s">
        <v>141</v>
      </c>
      <c r="R6" s="424" t="s">
        <v>142</v>
      </c>
      <c r="S6" s="424" t="s">
        <v>143</v>
      </c>
      <c r="T6" s="424"/>
      <c r="U6" s="424"/>
      <c r="V6" s="424"/>
      <c r="W6" s="424"/>
      <c r="X6" s="424"/>
      <c r="Y6" s="424"/>
      <c r="Z6" s="424" t="s">
        <v>144</v>
      </c>
      <c r="AA6" s="424"/>
      <c r="AB6" s="424"/>
      <c r="AC6" s="424"/>
      <c r="AD6" s="424"/>
      <c r="AE6" s="424"/>
      <c r="AF6" s="424" t="s">
        <v>146</v>
      </c>
      <c r="AG6" s="424" t="s">
        <v>145</v>
      </c>
      <c r="AH6" s="424"/>
      <c r="AI6" s="425"/>
    </row>
    <row r="7" spans="1:37">
      <c r="A7" s="473"/>
      <c r="B7" s="423" t="s">
        <v>40</v>
      </c>
      <c r="C7" s="424"/>
      <c r="D7" s="424"/>
      <c r="E7" s="424"/>
      <c r="F7" s="424"/>
      <c r="G7" s="424"/>
      <c r="H7" s="424" t="s">
        <v>147</v>
      </c>
      <c r="I7" s="424"/>
      <c r="J7" s="424"/>
      <c r="K7" s="424"/>
      <c r="L7" s="424"/>
      <c r="M7" s="424" t="s">
        <v>140</v>
      </c>
      <c r="N7" s="424"/>
      <c r="O7" s="424"/>
      <c r="P7" s="424" t="s">
        <v>148</v>
      </c>
      <c r="Q7" s="424"/>
      <c r="R7" s="424" t="s">
        <v>141</v>
      </c>
      <c r="S7" s="424" t="s">
        <v>143</v>
      </c>
      <c r="T7" s="424"/>
      <c r="U7" s="424"/>
      <c r="V7" s="424"/>
      <c r="W7" s="424"/>
      <c r="X7" s="424" t="s">
        <v>142</v>
      </c>
      <c r="Y7" s="424" t="s">
        <v>144</v>
      </c>
      <c r="Z7" s="424"/>
      <c r="AA7" s="424"/>
      <c r="AB7" s="424"/>
      <c r="AC7" s="424"/>
      <c r="AD7" s="424"/>
      <c r="AE7" s="424"/>
      <c r="AF7" s="424"/>
      <c r="AG7" s="424"/>
      <c r="AH7" s="424" t="s">
        <v>145</v>
      </c>
      <c r="AI7" s="425" t="s">
        <v>146</v>
      </c>
    </row>
    <row r="8" spans="1:37" ht="9" thickBot="1">
      <c r="A8" s="474"/>
      <c r="B8" s="426" t="s">
        <v>41</v>
      </c>
      <c r="C8" s="427"/>
      <c r="D8" s="427"/>
      <c r="E8" s="427"/>
      <c r="F8" s="427"/>
      <c r="G8" s="427"/>
      <c r="H8" s="427"/>
      <c r="I8" s="427"/>
      <c r="J8" s="427"/>
      <c r="K8" s="427"/>
      <c r="L8" s="427"/>
      <c r="M8" s="427" t="s">
        <v>147</v>
      </c>
      <c r="N8" s="427"/>
      <c r="O8" s="427"/>
      <c r="P8" s="427" t="s">
        <v>148</v>
      </c>
      <c r="Q8" s="427"/>
      <c r="R8" s="427"/>
      <c r="S8" s="427" t="s">
        <v>141</v>
      </c>
      <c r="T8" s="427"/>
      <c r="U8" s="427"/>
      <c r="V8" s="427"/>
      <c r="W8" s="427"/>
      <c r="X8" s="427" t="s">
        <v>144</v>
      </c>
      <c r="Y8" s="427" t="s">
        <v>142</v>
      </c>
      <c r="Z8" s="427"/>
      <c r="AA8" s="427"/>
      <c r="AB8" s="427"/>
      <c r="AC8" s="427"/>
      <c r="AD8" s="427"/>
      <c r="AE8" s="427"/>
      <c r="AF8" s="427"/>
      <c r="AG8" s="427"/>
      <c r="AH8" s="427" t="s">
        <v>146</v>
      </c>
      <c r="AI8" s="428" t="s">
        <v>145</v>
      </c>
    </row>
    <row r="9" spans="1:37" ht="9" thickTop="1">
      <c r="A9" s="476">
        <v>3</v>
      </c>
      <c r="B9" s="429" t="s">
        <v>36</v>
      </c>
      <c r="C9" s="430"/>
      <c r="D9" s="430"/>
      <c r="E9" s="430"/>
      <c r="F9" s="430"/>
      <c r="G9" s="430"/>
      <c r="H9" s="430"/>
      <c r="I9" s="430"/>
      <c r="J9" s="430"/>
      <c r="K9" s="430"/>
      <c r="L9" s="430"/>
      <c r="M9" s="430"/>
      <c r="N9" s="430"/>
      <c r="O9" s="430"/>
      <c r="P9" s="430"/>
      <c r="Q9" s="430"/>
      <c r="R9" s="430"/>
      <c r="S9" s="430"/>
      <c r="T9" s="430"/>
      <c r="U9" s="430"/>
      <c r="V9" s="430"/>
      <c r="W9" s="430"/>
      <c r="X9" s="430"/>
      <c r="Y9" s="430"/>
      <c r="Z9" s="430"/>
      <c r="AA9" s="430"/>
      <c r="AB9" s="430"/>
      <c r="AC9" s="430"/>
      <c r="AD9" s="430"/>
      <c r="AE9" s="430"/>
      <c r="AF9" s="430"/>
      <c r="AG9" s="430"/>
      <c r="AH9" s="430"/>
      <c r="AI9" s="431"/>
    </row>
    <row r="10" spans="1:37">
      <c r="A10" s="473"/>
      <c r="B10" s="423" t="s">
        <v>37</v>
      </c>
      <c r="C10" s="424" t="s">
        <v>141</v>
      </c>
      <c r="D10" s="424"/>
      <c r="E10" s="424"/>
      <c r="F10" s="424"/>
      <c r="G10" s="424"/>
      <c r="H10" s="424"/>
      <c r="I10" s="424"/>
      <c r="J10" s="424"/>
      <c r="K10" s="424"/>
      <c r="L10" s="424"/>
      <c r="M10" s="424"/>
      <c r="N10" s="424"/>
      <c r="O10" s="424"/>
      <c r="P10" s="424"/>
      <c r="Q10" s="424"/>
      <c r="R10" s="424"/>
      <c r="S10" s="424"/>
      <c r="T10" s="424" t="s">
        <v>144</v>
      </c>
      <c r="U10" s="424"/>
      <c r="V10" s="424"/>
      <c r="W10" s="424" t="s">
        <v>149</v>
      </c>
      <c r="X10" s="424"/>
      <c r="Y10" s="424"/>
      <c r="Z10" s="424"/>
      <c r="AA10" s="424"/>
      <c r="AB10" s="424"/>
      <c r="AC10" s="424"/>
      <c r="AD10" s="424" t="s">
        <v>145</v>
      </c>
      <c r="AE10" s="424" t="s">
        <v>150</v>
      </c>
      <c r="AF10" s="424"/>
      <c r="AG10" s="424"/>
      <c r="AH10" s="424"/>
      <c r="AI10" s="425"/>
    </row>
    <row r="11" spans="1:37">
      <c r="A11" s="473"/>
      <c r="B11" s="423" t="s">
        <v>39</v>
      </c>
      <c r="C11" s="424"/>
      <c r="D11" s="424" t="s">
        <v>141</v>
      </c>
      <c r="E11" s="424"/>
      <c r="F11" s="424"/>
      <c r="G11" s="424"/>
      <c r="H11" s="424"/>
      <c r="I11" s="424"/>
      <c r="J11" s="424"/>
      <c r="K11" s="424"/>
      <c r="L11" s="424"/>
      <c r="M11" s="424"/>
      <c r="N11" s="424"/>
      <c r="O11" s="424"/>
      <c r="P11" s="424"/>
      <c r="Q11" s="424"/>
      <c r="R11" s="424"/>
      <c r="S11" s="424"/>
      <c r="T11" s="424" t="s">
        <v>151</v>
      </c>
      <c r="U11" s="424" t="s">
        <v>144</v>
      </c>
      <c r="V11" s="424"/>
      <c r="W11" s="424" t="s">
        <v>149</v>
      </c>
      <c r="X11" s="424"/>
      <c r="Y11" s="424"/>
      <c r="Z11" s="424"/>
      <c r="AA11" s="424"/>
      <c r="AB11" s="424"/>
      <c r="AC11" s="424"/>
      <c r="AD11" s="424" t="s">
        <v>150</v>
      </c>
      <c r="AE11" s="424" t="s">
        <v>145</v>
      </c>
      <c r="AF11" s="424"/>
      <c r="AG11" s="424"/>
      <c r="AH11" s="424"/>
      <c r="AI11" s="425"/>
    </row>
    <row r="12" spans="1:37">
      <c r="A12" s="473"/>
      <c r="B12" s="423" t="s">
        <v>40</v>
      </c>
      <c r="C12" s="424"/>
      <c r="D12" s="424"/>
      <c r="E12" s="424" t="s">
        <v>141</v>
      </c>
      <c r="F12" s="424"/>
      <c r="G12" s="424"/>
      <c r="H12" s="424"/>
      <c r="I12" s="424"/>
      <c r="J12" s="424"/>
      <c r="K12" s="424"/>
      <c r="L12" s="424"/>
      <c r="M12" s="424"/>
      <c r="N12" s="424"/>
      <c r="O12" s="424"/>
      <c r="P12" s="424"/>
      <c r="Q12" s="424"/>
      <c r="R12" s="424"/>
      <c r="S12" s="424"/>
      <c r="T12" s="424" t="s">
        <v>151</v>
      </c>
      <c r="U12" s="424" t="s">
        <v>142</v>
      </c>
      <c r="V12" s="424" t="s">
        <v>144</v>
      </c>
      <c r="W12" s="424" t="s">
        <v>149</v>
      </c>
      <c r="X12" s="424"/>
      <c r="Y12" s="424"/>
      <c r="Z12" s="424"/>
      <c r="AA12" s="424"/>
      <c r="AB12" s="424" t="s">
        <v>152</v>
      </c>
      <c r="AC12" s="424" t="s">
        <v>150</v>
      </c>
      <c r="AD12" s="424"/>
      <c r="AE12" s="424"/>
      <c r="AF12" s="424"/>
      <c r="AG12" s="424"/>
      <c r="AH12" s="424"/>
      <c r="AI12" s="425"/>
    </row>
    <row r="13" spans="1:37" ht="9" thickBot="1">
      <c r="A13" s="477"/>
      <c r="B13" s="432" t="s">
        <v>41</v>
      </c>
      <c r="C13" s="433"/>
      <c r="D13" s="433"/>
      <c r="E13" s="433"/>
      <c r="F13" s="433" t="s">
        <v>141</v>
      </c>
      <c r="G13" s="433"/>
      <c r="H13" s="433"/>
      <c r="I13" s="433"/>
      <c r="J13" s="433"/>
      <c r="K13" s="433"/>
      <c r="L13" s="433"/>
      <c r="M13" s="433"/>
      <c r="N13" s="433"/>
      <c r="O13" s="433"/>
      <c r="P13" s="433"/>
      <c r="Q13" s="433"/>
      <c r="R13" s="433"/>
      <c r="S13" s="433"/>
      <c r="T13" s="433" t="s">
        <v>151</v>
      </c>
      <c r="U13" s="433"/>
      <c r="V13" s="433" t="s">
        <v>142</v>
      </c>
      <c r="W13" s="433" t="s">
        <v>144</v>
      </c>
      <c r="X13" s="433"/>
      <c r="Y13" s="433"/>
      <c r="Z13" s="433"/>
      <c r="AA13" s="433"/>
      <c r="AB13" s="433" t="s">
        <v>150</v>
      </c>
      <c r="AC13" s="433" t="s">
        <v>152</v>
      </c>
      <c r="AD13" s="433"/>
      <c r="AE13" s="433"/>
      <c r="AF13" s="433"/>
      <c r="AG13" s="433"/>
      <c r="AH13" s="433"/>
      <c r="AI13" s="434"/>
    </row>
    <row r="14" spans="1:37" ht="9" thickTop="1">
      <c r="A14" s="472">
        <v>4</v>
      </c>
      <c r="B14" s="420" t="s">
        <v>36</v>
      </c>
      <c r="C14" s="421"/>
      <c r="D14" s="421"/>
      <c r="E14" s="421"/>
      <c r="F14" s="421"/>
      <c r="G14" s="421"/>
      <c r="H14" s="421"/>
      <c r="I14" s="421"/>
      <c r="J14" s="421"/>
      <c r="K14" s="421"/>
      <c r="L14" s="421"/>
      <c r="M14" s="421"/>
      <c r="N14" s="421"/>
      <c r="O14" s="421"/>
      <c r="P14" s="421"/>
      <c r="Q14" s="421"/>
      <c r="R14" s="421"/>
      <c r="S14" s="421"/>
      <c r="T14" s="421"/>
      <c r="U14" s="421"/>
      <c r="V14" s="421"/>
      <c r="W14" s="421"/>
      <c r="X14" s="421"/>
      <c r="Y14" s="421"/>
      <c r="Z14" s="421"/>
      <c r="AA14" s="421"/>
      <c r="AB14" s="421"/>
      <c r="AC14" s="421"/>
      <c r="AD14" s="421"/>
      <c r="AE14" s="421"/>
      <c r="AF14" s="421"/>
      <c r="AG14" s="421"/>
      <c r="AH14" s="421"/>
      <c r="AI14" s="422"/>
    </row>
    <row r="15" spans="1:37">
      <c r="A15" s="473"/>
      <c r="B15" s="423" t="s">
        <v>37</v>
      </c>
      <c r="C15" s="424"/>
      <c r="D15" s="424"/>
      <c r="E15" s="424"/>
      <c r="F15" s="424"/>
      <c r="G15" s="424"/>
      <c r="H15" s="424"/>
      <c r="I15" s="424"/>
      <c r="J15" s="424"/>
      <c r="K15" s="424"/>
      <c r="L15" s="424"/>
      <c r="M15" s="424"/>
      <c r="N15" s="424" t="s">
        <v>147</v>
      </c>
      <c r="O15" s="424" t="s">
        <v>148</v>
      </c>
      <c r="P15" s="424"/>
      <c r="Q15" s="424" t="s">
        <v>141</v>
      </c>
      <c r="R15" s="424" t="s">
        <v>151</v>
      </c>
      <c r="S15" s="424"/>
      <c r="T15" s="424"/>
      <c r="U15" s="424"/>
      <c r="V15" s="424"/>
      <c r="W15" s="424"/>
      <c r="X15" s="424" t="s">
        <v>153</v>
      </c>
      <c r="Y15" s="424"/>
      <c r="Z15" s="424" t="s">
        <v>144</v>
      </c>
      <c r="AA15" s="424" t="s">
        <v>142</v>
      </c>
      <c r="AB15" s="424"/>
      <c r="AC15" s="424"/>
      <c r="AD15" s="424"/>
      <c r="AE15" s="424"/>
      <c r="AF15" s="424" t="s">
        <v>145</v>
      </c>
      <c r="AG15" s="424"/>
      <c r="AH15" s="424"/>
      <c r="AI15" s="425"/>
    </row>
    <row r="16" spans="1:37">
      <c r="A16" s="473"/>
      <c r="B16" s="423" t="s">
        <v>39</v>
      </c>
      <c r="C16" s="424"/>
      <c r="D16" s="424"/>
      <c r="E16" s="424"/>
      <c r="F16" s="424"/>
      <c r="G16" s="424"/>
      <c r="H16" s="424"/>
      <c r="I16" s="424"/>
      <c r="J16" s="424" t="s">
        <v>152</v>
      </c>
      <c r="K16" s="424"/>
      <c r="L16" s="424"/>
      <c r="M16" s="424"/>
      <c r="N16" s="424" t="s">
        <v>154</v>
      </c>
      <c r="O16" s="424" t="s">
        <v>148</v>
      </c>
      <c r="P16" s="424" t="s">
        <v>141</v>
      </c>
      <c r="Q16" s="424" t="s">
        <v>140</v>
      </c>
      <c r="R16" s="424" t="s">
        <v>151</v>
      </c>
      <c r="S16" s="424"/>
      <c r="T16" s="424"/>
      <c r="U16" s="424"/>
      <c r="V16" s="424"/>
      <c r="W16" s="424"/>
      <c r="X16" s="424" t="s">
        <v>153</v>
      </c>
      <c r="Y16" s="424"/>
      <c r="Z16" s="424" t="s">
        <v>142</v>
      </c>
      <c r="AA16" s="424" t="s">
        <v>144</v>
      </c>
      <c r="AB16" s="424"/>
      <c r="AC16" s="424"/>
      <c r="AD16" s="424"/>
      <c r="AE16" s="424"/>
      <c r="AF16" s="424"/>
      <c r="AG16" s="424" t="s">
        <v>145</v>
      </c>
      <c r="AH16" s="424"/>
      <c r="AI16" s="425"/>
    </row>
    <row r="17" spans="1:35">
      <c r="A17" s="473"/>
      <c r="B17" s="423" t="s">
        <v>40</v>
      </c>
      <c r="C17" s="424"/>
      <c r="D17" s="424"/>
      <c r="E17" s="424"/>
      <c r="F17" s="424"/>
      <c r="G17" s="424"/>
      <c r="H17" s="424"/>
      <c r="I17" s="424" t="s">
        <v>147</v>
      </c>
      <c r="J17" s="424"/>
      <c r="K17" s="424" t="s">
        <v>152</v>
      </c>
      <c r="L17" s="424"/>
      <c r="M17" s="424"/>
      <c r="N17" s="424" t="s">
        <v>154</v>
      </c>
      <c r="O17" s="424" t="s">
        <v>148</v>
      </c>
      <c r="P17" s="424" t="s">
        <v>142</v>
      </c>
      <c r="Q17" s="424" t="s">
        <v>140</v>
      </c>
      <c r="R17" s="424" t="s">
        <v>151</v>
      </c>
      <c r="S17" s="424" t="s">
        <v>141</v>
      </c>
      <c r="T17" s="424"/>
      <c r="U17" s="424"/>
      <c r="V17" s="424"/>
      <c r="W17" s="424"/>
      <c r="X17" s="424" t="s">
        <v>153</v>
      </c>
      <c r="Y17" s="424" t="s">
        <v>144</v>
      </c>
      <c r="Z17" s="424"/>
      <c r="AA17" s="424"/>
      <c r="AB17" s="424"/>
      <c r="AC17" s="424"/>
      <c r="AD17" s="424"/>
      <c r="AE17" s="424"/>
      <c r="AF17" s="424"/>
      <c r="AG17" s="424"/>
      <c r="AH17" s="424" t="s">
        <v>145</v>
      </c>
      <c r="AI17" s="425"/>
    </row>
    <row r="18" spans="1:35" ht="9" thickBot="1">
      <c r="A18" s="474"/>
      <c r="B18" s="426" t="s">
        <v>41</v>
      </c>
      <c r="C18" s="427"/>
      <c r="D18" s="427"/>
      <c r="E18" s="427"/>
      <c r="F18" s="427"/>
      <c r="G18" s="427"/>
      <c r="H18" s="427"/>
      <c r="I18" s="427"/>
      <c r="J18" s="427"/>
      <c r="K18" s="427"/>
      <c r="L18" s="427" t="s">
        <v>152</v>
      </c>
      <c r="M18" s="427"/>
      <c r="N18" s="427" t="s">
        <v>154</v>
      </c>
      <c r="O18" s="427" t="s">
        <v>147</v>
      </c>
      <c r="P18" s="427"/>
      <c r="Q18" s="427" t="s">
        <v>140</v>
      </c>
      <c r="R18" s="427" t="s">
        <v>141</v>
      </c>
      <c r="S18" s="427" t="s">
        <v>142</v>
      </c>
      <c r="T18" s="427"/>
      <c r="U18" s="427"/>
      <c r="V18" s="427"/>
      <c r="W18" s="427"/>
      <c r="X18" s="427" t="s">
        <v>144</v>
      </c>
      <c r="Y18" s="427"/>
      <c r="Z18" s="427"/>
      <c r="AA18" s="427"/>
      <c r="AB18" s="427"/>
      <c r="AC18" s="427"/>
      <c r="AD18" s="427"/>
      <c r="AE18" s="427"/>
      <c r="AF18" s="427"/>
      <c r="AG18" s="427"/>
      <c r="AH18" s="427"/>
      <c r="AI18" s="428" t="s">
        <v>145</v>
      </c>
    </row>
    <row r="19" spans="1:35" ht="9" thickTop="1">
      <c r="A19" s="476">
        <v>5</v>
      </c>
      <c r="B19" s="429" t="s">
        <v>36</v>
      </c>
      <c r="C19" s="430"/>
      <c r="D19" s="430"/>
      <c r="E19" s="430"/>
      <c r="F19" s="430"/>
      <c r="G19" s="430"/>
      <c r="H19" s="430"/>
      <c r="I19" s="430"/>
      <c r="J19" s="430"/>
      <c r="K19" s="430"/>
      <c r="L19" s="430"/>
      <c r="M19" s="430"/>
      <c r="N19" s="430"/>
      <c r="O19" s="430"/>
      <c r="P19" s="430"/>
      <c r="Q19" s="430"/>
      <c r="R19" s="430"/>
      <c r="S19" s="430"/>
      <c r="T19" s="430"/>
      <c r="U19" s="430"/>
      <c r="V19" s="430"/>
      <c r="W19" s="430"/>
      <c r="X19" s="430"/>
      <c r="Y19" s="430"/>
      <c r="Z19" s="430"/>
      <c r="AA19" s="430"/>
      <c r="AB19" s="430"/>
      <c r="AC19" s="430"/>
      <c r="AD19" s="430"/>
      <c r="AE19" s="430"/>
      <c r="AF19" s="430"/>
      <c r="AG19" s="430"/>
      <c r="AH19" s="430"/>
      <c r="AI19" s="431"/>
    </row>
    <row r="20" spans="1:35">
      <c r="A20" s="473"/>
      <c r="B20" s="423" t="s">
        <v>37</v>
      </c>
      <c r="C20" s="424"/>
      <c r="D20" s="424"/>
      <c r="E20" s="424"/>
      <c r="F20" s="424"/>
      <c r="G20" s="424"/>
      <c r="H20" s="424"/>
      <c r="I20" s="424"/>
      <c r="J20" s="424"/>
      <c r="K20" s="424"/>
      <c r="L20" s="424"/>
      <c r="M20" s="424"/>
      <c r="N20" s="424"/>
      <c r="O20" s="424"/>
      <c r="P20" s="424"/>
      <c r="Q20" s="424"/>
      <c r="R20" s="424"/>
      <c r="S20" s="424"/>
      <c r="T20" s="424"/>
      <c r="U20" s="424"/>
      <c r="V20" s="424"/>
      <c r="W20" s="424"/>
      <c r="X20" s="424"/>
      <c r="Y20" s="424"/>
      <c r="Z20" s="424"/>
      <c r="AA20" s="424"/>
      <c r="AB20" s="424"/>
      <c r="AC20" s="424"/>
      <c r="AD20" s="424"/>
      <c r="AE20" s="424"/>
      <c r="AF20" s="424"/>
      <c r="AG20" s="424"/>
      <c r="AH20" s="424"/>
      <c r="AI20" s="425"/>
    </row>
    <row r="21" spans="1:35">
      <c r="A21" s="473"/>
      <c r="B21" s="423" t="s">
        <v>39</v>
      </c>
      <c r="C21" s="424"/>
      <c r="D21" s="424"/>
      <c r="E21" s="424"/>
      <c r="F21" s="424"/>
      <c r="G21" s="424"/>
      <c r="H21" s="424"/>
      <c r="I21" s="424"/>
      <c r="J21" s="424"/>
      <c r="K21" s="424"/>
      <c r="L21" s="424"/>
      <c r="M21" s="424"/>
      <c r="N21" s="424"/>
      <c r="O21" s="424"/>
      <c r="P21" s="424"/>
      <c r="Q21" s="424"/>
      <c r="R21" s="424"/>
      <c r="S21" s="424"/>
      <c r="T21" s="424"/>
      <c r="U21" s="424"/>
      <c r="V21" s="424"/>
      <c r="W21" s="424"/>
      <c r="X21" s="424"/>
      <c r="Y21" s="424"/>
      <c r="Z21" s="424"/>
      <c r="AA21" s="424"/>
      <c r="AB21" s="424"/>
      <c r="AC21" s="424"/>
      <c r="AD21" s="424"/>
      <c r="AE21" s="424"/>
      <c r="AF21" s="424"/>
      <c r="AG21" s="424"/>
      <c r="AH21" s="424"/>
      <c r="AI21" s="425"/>
    </row>
    <row r="22" spans="1:35">
      <c r="A22" s="473"/>
      <c r="B22" s="423" t="s">
        <v>40</v>
      </c>
      <c r="C22" s="424"/>
      <c r="D22" s="424"/>
      <c r="E22" s="424"/>
      <c r="F22" s="424"/>
      <c r="G22" s="424"/>
      <c r="H22" s="424"/>
      <c r="I22" s="424"/>
      <c r="J22" s="424"/>
      <c r="K22" s="424"/>
      <c r="L22" s="424"/>
      <c r="M22" s="424"/>
      <c r="N22" s="424"/>
      <c r="O22" s="424"/>
      <c r="P22" s="424"/>
      <c r="Q22" s="424"/>
      <c r="R22" s="424"/>
      <c r="S22" s="424"/>
      <c r="T22" s="424"/>
      <c r="U22" s="424"/>
      <c r="V22" s="424"/>
      <c r="W22" s="424"/>
      <c r="X22" s="424"/>
      <c r="Y22" s="424"/>
      <c r="Z22" s="424"/>
      <c r="AA22" s="424"/>
      <c r="AB22" s="424"/>
      <c r="AC22" s="424"/>
      <c r="AD22" s="424"/>
      <c r="AE22" s="424"/>
      <c r="AF22" s="424"/>
      <c r="AG22" s="424"/>
      <c r="AH22" s="424"/>
      <c r="AI22" s="425"/>
    </row>
    <row r="23" spans="1:35" ht="9" thickBot="1">
      <c r="A23" s="477"/>
      <c r="B23" s="432" t="s">
        <v>41</v>
      </c>
      <c r="C23" s="433"/>
      <c r="D23" s="433"/>
      <c r="E23" s="433"/>
      <c r="F23" s="433"/>
      <c r="G23" s="433"/>
      <c r="H23" s="433"/>
      <c r="I23" s="433"/>
      <c r="J23" s="433"/>
      <c r="K23" s="433"/>
      <c r="L23" s="433"/>
      <c r="M23" s="433"/>
      <c r="N23" s="433"/>
      <c r="O23" s="433"/>
      <c r="P23" s="433"/>
      <c r="Q23" s="433"/>
      <c r="R23" s="433"/>
      <c r="S23" s="433"/>
      <c r="T23" s="433"/>
      <c r="U23" s="433"/>
      <c r="V23" s="433"/>
      <c r="W23" s="433"/>
      <c r="X23" s="433"/>
      <c r="Y23" s="433"/>
      <c r="Z23" s="433"/>
      <c r="AA23" s="433"/>
      <c r="AB23" s="433"/>
      <c r="AC23" s="433"/>
      <c r="AD23" s="433"/>
      <c r="AE23" s="433"/>
      <c r="AF23" s="433"/>
      <c r="AG23" s="433"/>
      <c r="AH23" s="433"/>
      <c r="AI23" s="434"/>
    </row>
    <row r="24" spans="1:35" ht="9" thickTop="1">
      <c r="A24" s="472">
        <v>6</v>
      </c>
      <c r="B24" s="420" t="s">
        <v>36</v>
      </c>
      <c r="C24" s="421"/>
      <c r="D24" s="421"/>
      <c r="E24" s="421"/>
      <c r="F24" s="421"/>
      <c r="G24" s="421"/>
      <c r="H24" s="421"/>
      <c r="I24" s="421"/>
      <c r="J24" s="421"/>
      <c r="K24" s="421"/>
      <c r="L24" s="421"/>
      <c r="M24" s="421"/>
      <c r="N24" s="421"/>
      <c r="O24" s="421"/>
      <c r="P24" s="421"/>
      <c r="Q24" s="421"/>
      <c r="R24" s="421"/>
      <c r="S24" s="421"/>
      <c r="T24" s="421"/>
      <c r="U24" s="421"/>
      <c r="V24" s="421"/>
      <c r="W24" s="421"/>
      <c r="X24" s="421"/>
      <c r="Y24" s="421"/>
      <c r="Z24" s="421"/>
      <c r="AA24" s="421"/>
      <c r="AB24" s="421"/>
      <c r="AC24" s="421"/>
      <c r="AD24" s="421"/>
      <c r="AE24" s="421"/>
      <c r="AF24" s="421"/>
      <c r="AG24" s="421"/>
      <c r="AH24" s="421"/>
      <c r="AI24" s="422"/>
    </row>
    <row r="25" spans="1:35">
      <c r="A25" s="473"/>
      <c r="B25" s="423" t="s">
        <v>37</v>
      </c>
      <c r="C25" s="424" t="s">
        <v>141</v>
      </c>
      <c r="D25" s="424" t="s">
        <v>155</v>
      </c>
      <c r="E25" s="424"/>
      <c r="F25" s="424"/>
      <c r="G25" s="424"/>
      <c r="H25" s="424"/>
      <c r="I25" s="424"/>
      <c r="J25" s="424"/>
      <c r="K25" s="424"/>
      <c r="L25" s="424"/>
      <c r="M25" s="424"/>
      <c r="N25" s="424"/>
      <c r="O25" s="424" t="s">
        <v>142</v>
      </c>
      <c r="P25" s="424"/>
      <c r="Q25" s="424"/>
      <c r="R25" s="424"/>
      <c r="S25" s="424"/>
      <c r="T25" s="424"/>
      <c r="U25" s="424" t="s">
        <v>144</v>
      </c>
      <c r="V25" s="424" t="s">
        <v>149</v>
      </c>
      <c r="W25" s="424"/>
      <c r="X25" s="424"/>
      <c r="Y25" s="424"/>
      <c r="Z25" s="424"/>
      <c r="AA25" s="424"/>
      <c r="AB25" s="424"/>
      <c r="AC25" s="424"/>
      <c r="AD25" s="424" t="s">
        <v>145</v>
      </c>
      <c r="AE25" s="424"/>
      <c r="AF25" s="424"/>
      <c r="AG25" s="424"/>
      <c r="AH25" s="424"/>
      <c r="AI25" s="425"/>
    </row>
    <row r="26" spans="1:35">
      <c r="A26" s="473"/>
      <c r="B26" s="423" t="s">
        <v>39</v>
      </c>
      <c r="C26" s="424" t="s">
        <v>155</v>
      </c>
      <c r="D26" s="424" t="s">
        <v>141</v>
      </c>
      <c r="E26" s="424"/>
      <c r="F26" s="424"/>
      <c r="G26" s="424"/>
      <c r="H26" s="424"/>
      <c r="I26" s="424"/>
      <c r="J26" s="424"/>
      <c r="K26" s="424"/>
      <c r="L26" s="424"/>
      <c r="M26" s="424"/>
      <c r="N26" s="424"/>
      <c r="O26" s="424" t="s">
        <v>147</v>
      </c>
      <c r="P26" s="424"/>
      <c r="Q26" s="424"/>
      <c r="R26" s="424"/>
      <c r="S26" s="424"/>
      <c r="T26" s="424" t="s">
        <v>144</v>
      </c>
      <c r="U26" s="424" t="s">
        <v>156</v>
      </c>
      <c r="V26" s="424" t="s">
        <v>149</v>
      </c>
      <c r="W26" s="424"/>
      <c r="X26" s="424"/>
      <c r="Y26" s="424"/>
      <c r="Z26" s="424"/>
      <c r="AA26" s="424"/>
      <c r="AB26" s="424"/>
      <c r="AC26" s="424"/>
      <c r="AD26" s="424"/>
      <c r="AE26" s="424" t="s">
        <v>145</v>
      </c>
      <c r="AF26" s="424"/>
      <c r="AG26" s="424"/>
      <c r="AH26" s="424"/>
      <c r="AI26" s="425"/>
    </row>
    <row r="27" spans="1:35">
      <c r="A27" s="473"/>
      <c r="B27" s="423" t="s">
        <v>40</v>
      </c>
      <c r="C27" s="424"/>
      <c r="D27" s="424"/>
      <c r="E27" s="424" t="s">
        <v>141</v>
      </c>
      <c r="F27" s="424" t="s">
        <v>155</v>
      </c>
      <c r="G27" s="424"/>
      <c r="H27" s="424"/>
      <c r="I27" s="424"/>
      <c r="J27" s="424"/>
      <c r="K27" s="424"/>
      <c r="L27" s="424"/>
      <c r="M27" s="424" t="s">
        <v>147</v>
      </c>
      <c r="N27" s="424" t="s">
        <v>157</v>
      </c>
      <c r="O27" s="424"/>
      <c r="P27" s="424"/>
      <c r="Q27" s="424"/>
      <c r="R27" s="424"/>
      <c r="S27" s="424"/>
      <c r="T27" s="424" t="s">
        <v>142</v>
      </c>
      <c r="U27" s="424" t="s">
        <v>156</v>
      </c>
      <c r="V27" s="424" t="s">
        <v>149</v>
      </c>
      <c r="W27" s="424" t="s">
        <v>144</v>
      </c>
      <c r="X27" s="424"/>
      <c r="Y27" s="424"/>
      <c r="Z27" s="424"/>
      <c r="AA27" s="424"/>
      <c r="AB27" s="424" t="s">
        <v>152</v>
      </c>
      <c r="AC27" s="424"/>
      <c r="AD27" s="424"/>
      <c r="AE27" s="424"/>
      <c r="AF27" s="424"/>
      <c r="AG27" s="424"/>
      <c r="AH27" s="424"/>
      <c r="AI27" s="425"/>
    </row>
    <row r="28" spans="1:35" ht="9" thickBot="1">
      <c r="A28" s="474"/>
      <c r="B28" s="426" t="s">
        <v>41</v>
      </c>
      <c r="C28" s="427"/>
      <c r="D28" s="427"/>
      <c r="E28" s="427" t="s">
        <v>155</v>
      </c>
      <c r="F28" s="427" t="s">
        <v>141</v>
      </c>
      <c r="G28" s="427"/>
      <c r="H28" s="427"/>
      <c r="I28" s="427"/>
      <c r="J28" s="427"/>
      <c r="K28" s="427"/>
      <c r="L28" s="427"/>
      <c r="M28" s="427" t="s">
        <v>157</v>
      </c>
      <c r="N28" s="427" t="s">
        <v>147</v>
      </c>
      <c r="O28" s="427"/>
      <c r="P28" s="427"/>
      <c r="Q28" s="427"/>
      <c r="R28" s="427"/>
      <c r="S28" s="427"/>
      <c r="T28" s="427"/>
      <c r="U28" s="427" t="s">
        <v>156</v>
      </c>
      <c r="V28" s="427" t="s">
        <v>144</v>
      </c>
      <c r="W28" s="427" t="s">
        <v>142</v>
      </c>
      <c r="X28" s="427"/>
      <c r="Y28" s="427"/>
      <c r="Z28" s="427"/>
      <c r="AA28" s="427"/>
      <c r="AB28" s="427"/>
      <c r="AC28" s="427" t="s">
        <v>152</v>
      </c>
      <c r="AD28" s="427"/>
      <c r="AE28" s="427"/>
      <c r="AF28" s="427"/>
      <c r="AG28" s="427"/>
      <c r="AH28" s="427"/>
      <c r="AI28" s="428"/>
    </row>
    <row r="29" spans="1:35" ht="9" thickTop="1">
      <c r="A29" s="472">
        <v>7</v>
      </c>
      <c r="B29" s="420" t="s">
        <v>36</v>
      </c>
      <c r="C29" s="421"/>
      <c r="D29" s="421"/>
      <c r="E29" s="421"/>
      <c r="F29" s="421"/>
      <c r="G29" s="421"/>
      <c r="H29" s="421"/>
      <c r="I29" s="421"/>
      <c r="J29" s="421"/>
      <c r="K29" s="421"/>
      <c r="L29" s="421"/>
      <c r="M29" s="421"/>
      <c r="N29" s="421"/>
      <c r="O29" s="421"/>
      <c r="P29" s="421"/>
      <c r="Q29" s="421"/>
      <c r="R29" s="421"/>
      <c r="S29" s="421"/>
      <c r="T29" s="421"/>
      <c r="U29" s="421"/>
      <c r="V29" s="421"/>
      <c r="W29" s="421"/>
      <c r="X29" s="421"/>
      <c r="Y29" s="421"/>
      <c r="Z29" s="421"/>
      <c r="AA29" s="421"/>
      <c r="AB29" s="421"/>
      <c r="AC29" s="421"/>
      <c r="AD29" s="421"/>
      <c r="AE29" s="421"/>
      <c r="AF29" s="421"/>
      <c r="AG29" s="421"/>
      <c r="AH29" s="421"/>
      <c r="AI29" s="422"/>
    </row>
    <row r="30" spans="1:35">
      <c r="A30" s="473"/>
      <c r="B30" s="423" t="s">
        <v>37</v>
      </c>
      <c r="C30" s="424"/>
      <c r="D30" s="424"/>
      <c r="E30" s="424"/>
      <c r="F30" s="424"/>
      <c r="G30" s="424" t="s">
        <v>155</v>
      </c>
      <c r="H30" s="424"/>
      <c r="I30" s="424"/>
      <c r="J30" s="424" t="s">
        <v>142</v>
      </c>
      <c r="K30" s="424"/>
      <c r="L30" s="424"/>
      <c r="M30" s="424"/>
      <c r="N30" s="424"/>
      <c r="O30" s="424"/>
      <c r="P30" s="424"/>
      <c r="Q30" s="424"/>
      <c r="R30" s="424"/>
      <c r="S30" s="424"/>
      <c r="T30" s="424"/>
      <c r="U30" s="424"/>
      <c r="V30" s="424"/>
      <c r="W30" s="424"/>
      <c r="X30" s="424"/>
      <c r="Y30" s="424"/>
      <c r="Z30" s="424"/>
      <c r="AA30" s="424"/>
      <c r="AB30" s="424"/>
      <c r="AC30" s="424"/>
      <c r="AD30" s="424"/>
      <c r="AE30" s="424"/>
      <c r="AF30" s="424"/>
      <c r="AG30" s="424"/>
      <c r="AH30" s="424"/>
      <c r="AI30" s="425"/>
    </row>
    <row r="31" spans="1:35">
      <c r="A31" s="473"/>
      <c r="B31" s="423" t="s">
        <v>39</v>
      </c>
      <c r="C31" s="424"/>
      <c r="D31" s="424"/>
      <c r="E31" s="424"/>
      <c r="F31" s="424"/>
      <c r="G31" s="424" t="s">
        <v>147</v>
      </c>
      <c r="H31" s="424" t="s">
        <v>155</v>
      </c>
      <c r="I31" s="424"/>
      <c r="J31" s="424" t="s">
        <v>152</v>
      </c>
      <c r="K31" s="424" t="s">
        <v>142</v>
      </c>
      <c r="L31" s="424"/>
      <c r="M31" s="424"/>
      <c r="N31" s="424"/>
      <c r="O31" s="424"/>
      <c r="P31" s="424"/>
      <c r="Q31" s="424"/>
      <c r="R31" s="424"/>
      <c r="S31" s="424"/>
      <c r="T31" s="424"/>
      <c r="U31" s="424"/>
      <c r="V31" s="424"/>
      <c r="W31" s="424"/>
      <c r="X31" s="424"/>
      <c r="Y31" s="424"/>
      <c r="Z31" s="424"/>
      <c r="AA31" s="424"/>
      <c r="AB31" s="424"/>
      <c r="AC31" s="424"/>
      <c r="AD31" s="424"/>
      <c r="AE31" s="424"/>
      <c r="AF31" s="424"/>
      <c r="AG31" s="424"/>
      <c r="AH31" s="424"/>
      <c r="AI31" s="425"/>
    </row>
    <row r="32" spans="1:35">
      <c r="A32" s="473"/>
      <c r="B32" s="423" t="s">
        <v>40</v>
      </c>
      <c r="C32" s="424"/>
      <c r="D32" s="424"/>
      <c r="E32" s="424"/>
      <c r="F32" s="424"/>
      <c r="G32" s="424"/>
      <c r="H32" s="424" t="s">
        <v>147</v>
      </c>
      <c r="I32" s="424" t="s">
        <v>155</v>
      </c>
      <c r="J32" s="424"/>
      <c r="K32" s="424" t="s">
        <v>152</v>
      </c>
      <c r="L32" s="424" t="s">
        <v>142</v>
      </c>
      <c r="M32" s="424"/>
      <c r="N32" s="424"/>
      <c r="O32" s="424"/>
      <c r="P32" s="424"/>
      <c r="Q32" s="424"/>
      <c r="R32" s="424"/>
      <c r="S32" s="424"/>
      <c r="T32" s="424"/>
      <c r="U32" s="424"/>
      <c r="V32" s="424"/>
      <c r="W32" s="424"/>
      <c r="X32" s="424"/>
      <c r="Y32" s="424"/>
      <c r="Z32" s="424"/>
      <c r="AA32" s="424"/>
      <c r="AB32" s="424"/>
      <c r="AC32" s="424"/>
      <c r="AD32" s="424"/>
      <c r="AE32" s="424"/>
      <c r="AF32" s="424"/>
      <c r="AG32" s="424"/>
      <c r="AH32" s="424"/>
      <c r="AI32" s="425"/>
    </row>
    <row r="33" spans="1:37" ht="9" thickBot="1">
      <c r="A33" s="474"/>
      <c r="B33" s="426" t="s">
        <v>41</v>
      </c>
      <c r="C33" s="427"/>
      <c r="D33" s="427"/>
      <c r="E33" s="427"/>
      <c r="F33" s="427"/>
      <c r="G33" s="427"/>
      <c r="H33" s="427"/>
      <c r="I33" s="427" t="s">
        <v>147</v>
      </c>
      <c r="J33" s="427"/>
      <c r="K33" s="427"/>
      <c r="L33" s="427" t="s">
        <v>152</v>
      </c>
      <c r="M33" s="427"/>
      <c r="N33" s="427"/>
      <c r="O33" s="427"/>
      <c r="P33" s="427"/>
      <c r="Q33" s="427"/>
      <c r="R33" s="427"/>
      <c r="S33" s="427"/>
      <c r="T33" s="427"/>
      <c r="U33" s="427"/>
      <c r="V33" s="427"/>
      <c r="W33" s="427"/>
      <c r="X33" s="427"/>
      <c r="Y33" s="427"/>
      <c r="Z33" s="427"/>
      <c r="AA33" s="427"/>
      <c r="AB33" s="427"/>
      <c r="AC33" s="427"/>
      <c r="AD33" s="427"/>
      <c r="AE33" s="427"/>
      <c r="AF33" s="427"/>
      <c r="AG33" s="427"/>
      <c r="AH33" s="427"/>
      <c r="AI33" s="428"/>
    </row>
    <row r="34" spans="1:37" ht="9" thickTop="1">
      <c r="A34" s="435"/>
      <c r="B34" s="435"/>
      <c r="C34" s="435"/>
      <c r="D34" s="435"/>
      <c r="E34" s="435"/>
      <c r="F34" s="435"/>
      <c r="G34" s="435"/>
      <c r="H34" s="435"/>
      <c r="I34" s="435"/>
      <c r="J34" s="435"/>
      <c r="K34" s="435"/>
      <c r="L34" s="435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5"/>
      <c r="Y34" s="435"/>
      <c r="Z34" s="435"/>
      <c r="AA34" s="435"/>
      <c r="AB34" s="435"/>
      <c r="AC34" s="435"/>
      <c r="AD34" s="435"/>
      <c r="AE34" s="435"/>
      <c r="AF34" s="435"/>
      <c r="AG34" s="435"/>
      <c r="AH34" s="435"/>
      <c r="AI34" s="435"/>
    </row>
    <row r="36" spans="1:37" ht="15">
      <c r="A36" s="403"/>
      <c r="B36" s="403"/>
      <c r="C36" s="436" t="s">
        <v>447</v>
      </c>
      <c r="D36" s="436"/>
      <c r="E36" s="436"/>
      <c r="F36" s="437"/>
      <c r="G36" s="437"/>
      <c r="H36" s="403"/>
      <c r="I36" s="403"/>
      <c r="J36" s="403"/>
      <c r="K36" s="403"/>
      <c r="L36" s="403"/>
      <c r="M36" s="403"/>
      <c r="N36" s="403"/>
      <c r="O36" s="403"/>
      <c r="P36" s="403"/>
      <c r="Q36" s="403"/>
      <c r="R36" s="403"/>
      <c r="S36" s="403"/>
      <c r="T36" s="403"/>
      <c r="U36" s="403"/>
      <c r="V36" s="403"/>
      <c r="W36" s="403"/>
      <c r="X36" s="403"/>
      <c r="Y36" s="403"/>
      <c r="Z36" s="403"/>
      <c r="AA36" s="403"/>
      <c r="AB36" s="403"/>
      <c r="AC36" s="438" t="s">
        <v>452</v>
      </c>
      <c r="AD36" s="403"/>
      <c r="AE36" s="403"/>
      <c r="AF36" s="438"/>
      <c r="AG36" s="438"/>
      <c r="AH36" s="438"/>
      <c r="AI36" s="438"/>
      <c r="AJ36" s="400"/>
      <c r="AK36" s="403"/>
    </row>
    <row r="37" spans="1:37" ht="15">
      <c r="A37" s="403"/>
      <c r="B37" s="403"/>
      <c r="C37" s="400" t="s">
        <v>448</v>
      </c>
      <c r="D37" s="400"/>
      <c r="E37" s="400"/>
      <c r="F37" s="403"/>
      <c r="G37" s="403"/>
      <c r="H37" s="403"/>
      <c r="I37" s="403"/>
      <c r="J37" s="403"/>
      <c r="K37" s="403"/>
      <c r="L37" s="403"/>
      <c r="M37" s="403"/>
      <c r="N37" s="403"/>
      <c r="O37" s="403"/>
      <c r="P37" s="403"/>
      <c r="Q37" s="403"/>
      <c r="R37" s="403"/>
      <c r="S37" s="403"/>
      <c r="T37" s="403"/>
      <c r="U37" s="403"/>
      <c r="V37" s="403"/>
      <c r="W37" s="403"/>
      <c r="X37" s="403"/>
      <c r="Y37" s="403"/>
      <c r="Z37" s="403"/>
      <c r="AA37" s="403"/>
      <c r="AB37" s="403"/>
      <c r="AC37" s="403"/>
      <c r="AD37" s="403"/>
      <c r="AE37" s="438" t="s">
        <v>437</v>
      </c>
      <c r="AF37" s="438"/>
      <c r="AG37" s="438"/>
      <c r="AH37" s="438"/>
      <c r="AI37" s="438"/>
      <c r="AJ37" s="400"/>
      <c r="AK37" s="403"/>
    </row>
    <row r="38" spans="1:37" ht="15">
      <c r="A38" s="403"/>
      <c r="B38" s="403"/>
      <c r="C38" s="400" t="s">
        <v>449</v>
      </c>
      <c r="D38" s="400"/>
      <c r="E38" s="400"/>
      <c r="F38" s="403"/>
      <c r="G38" s="403"/>
      <c r="H38" s="403"/>
      <c r="I38" s="403"/>
      <c r="J38" s="403"/>
      <c r="K38" s="403"/>
      <c r="L38" s="403"/>
      <c r="M38" s="403"/>
      <c r="N38" s="403"/>
      <c r="O38" s="403"/>
      <c r="P38" s="403"/>
      <c r="Q38" s="403"/>
      <c r="R38" s="403"/>
      <c r="S38" s="403"/>
      <c r="T38" s="403"/>
      <c r="U38" s="403"/>
      <c r="V38" s="403"/>
      <c r="W38" s="403"/>
      <c r="X38" s="403"/>
      <c r="Y38" s="403"/>
      <c r="Z38" s="403"/>
      <c r="AA38" s="403"/>
      <c r="AB38" s="403"/>
      <c r="AC38" s="403"/>
      <c r="AD38" s="403"/>
      <c r="AE38" s="400"/>
      <c r="AF38" s="400"/>
      <c r="AG38" s="400"/>
      <c r="AH38" s="400"/>
      <c r="AI38" s="400"/>
      <c r="AJ38" s="400"/>
      <c r="AK38" s="403"/>
    </row>
    <row r="39" spans="1:37" ht="15">
      <c r="A39" s="403"/>
      <c r="B39" s="403"/>
      <c r="C39" s="400" t="s">
        <v>450</v>
      </c>
      <c r="D39" s="400"/>
      <c r="E39" s="400"/>
      <c r="F39" s="403"/>
      <c r="G39" s="403"/>
      <c r="H39" s="403"/>
      <c r="I39" s="403"/>
      <c r="J39" s="403"/>
      <c r="K39" s="403"/>
      <c r="L39" s="403"/>
      <c r="M39" s="403"/>
      <c r="N39" s="403"/>
      <c r="O39" s="403"/>
      <c r="P39" s="403"/>
      <c r="Q39" s="403"/>
      <c r="R39" s="403"/>
      <c r="S39" s="403"/>
      <c r="T39" s="403"/>
      <c r="U39" s="403"/>
      <c r="V39" s="403"/>
      <c r="W39" s="403"/>
      <c r="X39" s="403"/>
      <c r="Y39" s="403"/>
      <c r="Z39" s="403"/>
      <c r="AA39" s="403"/>
      <c r="AB39" s="403"/>
      <c r="AC39" s="403"/>
      <c r="AD39" s="403"/>
      <c r="AE39" s="400"/>
      <c r="AF39" s="400"/>
      <c r="AG39" s="400"/>
      <c r="AH39" s="400"/>
      <c r="AI39" s="400"/>
      <c r="AJ39" s="400"/>
      <c r="AK39" s="403"/>
    </row>
    <row r="40" spans="1:37" ht="15">
      <c r="A40" s="403"/>
      <c r="B40" s="403"/>
      <c r="C40" s="400" t="s">
        <v>451</v>
      </c>
      <c r="D40" s="400"/>
      <c r="E40" s="400"/>
      <c r="F40" s="403"/>
      <c r="G40" s="403"/>
      <c r="H40" s="403"/>
      <c r="I40" s="403"/>
      <c r="J40" s="403"/>
      <c r="K40" s="403"/>
      <c r="L40" s="403"/>
      <c r="M40" s="403"/>
      <c r="N40" s="403"/>
      <c r="O40" s="403"/>
      <c r="P40" s="403"/>
      <c r="Q40" s="403"/>
      <c r="R40" s="403"/>
      <c r="S40" s="403"/>
      <c r="T40" s="403"/>
      <c r="U40" s="403"/>
      <c r="V40" s="403"/>
      <c r="W40" s="403"/>
      <c r="X40" s="403"/>
      <c r="Y40" s="403"/>
      <c r="Z40" s="403"/>
      <c r="AA40" s="403"/>
      <c r="AB40" s="403"/>
      <c r="AC40" s="403"/>
      <c r="AD40" s="403"/>
      <c r="AE40" s="400"/>
      <c r="AF40" s="400"/>
      <c r="AG40" s="400"/>
      <c r="AH40" s="400"/>
      <c r="AI40" s="400"/>
      <c r="AJ40" s="400"/>
      <c r="AK40" s="403"/>
    </row>
    <row r="41" spans="1:37" ht="15">
      <c r="A41" s="403"/>
      <c r="B41" s="403"/>
      <c r="C41" s="403"/>
      <c r="D41" s="403"/>
      <c r="E41" s="403"/>
      <c r="F41" s="403"/>
      <c r="G41" s="403"/>
      <c r="H41" s="403"/>
      <c r="I41" s="403"/>
      <c r="J41" s="403"/>
      <c r="K41" s="403"/>
      <c r="L41" s="403"/>
      <c r="M41" s="403"/>
      <c r="N41" s="403"/>
      <c r="O41" s="403"/>
      <c r="P41" s="403"/>
      <c r="Q41" s="403"/>
      <c r="R41" s="403"/>
      <c r="S41" s="403"/>
      <c r="T41" s="403"/>
      <c r="U41" s="403"/>
      <c r="V41" s="403"/>
      <c r="W41" s="403"/>
      <c r="X41" s="403"/>
      <c r="Y41" s="403"/>
      <c r="Z41" s="403"/>
      <c r="AA41" s="403"/>
      <c r="AB41" s="403"/>
      <c r="AC41" s="403"/>
      <c r="AD41" s="403"/>
      <c r="AE41" s="400"/>
      <c r="AF41" s="400"/>
      <c r="AG41" s="400"/>
      <c r="AH41" s="400"/>
      <c r="AI41" s="400"/>
      <c r="AJ41" s="400"/>
      <c r="AK41" s="403"/>
    </row>
    <row r="42" spans="1:37" ht="14.25">
      <c r="A42" s="403"/>
      <c r="B42" s="403"/>
      <c r="C42" s="403"/>
      <c r="D42" s="403"/>
      <c r="E42" s="403"/>
      <c r="F42" s="403"/>
      <c r="G42" s="403"/>
      <c r="H42" s="403"/>
      <c r="I42" s="403"/>
      <c r="J42" s="403"/>
      <c r="K42" s="403"/>
      <c r="L42" s="403"/>
      <c r="M42" s="403"/>
      <c r="N42" s="403"/>
      <c r="O42" s="403"/>
      <c r="P42" s="403"/>
      <c r="Q42" s="403"/>
      <c r="R42" s="403"/>
      <c r="S42" s="403"/>
      <c r="T42" s="403"/>
      <c r="U42" s="403"/>
      <c r="V42" s="403"/>
      <c r="W42" s="403"/>
      <c r="X42" s="403"/>
      <c r="Y42" s="403"/>
      <c r="Z42" s="403"/>
      <c r="AA42" s="403"/>
      <c r="AB42" s="403"/>
      <c r="AC42" s="403"/>
      <c r="AD42" s="403"/>
      <c r="AF42" s="439"/>
      <c r="AG42" s="439"/>
      <c r="AH42" s="439"/>
      <c r="AI42" s="439"/>
      <c r="AJ42" s="439"/>
      <c r="AK42" s="403"/>
    </row>
    <row r="44" spans="1:37" ht="14.25">
      <c r="AE44" s="439" t="s">
        <v>441</v>
      </c>
    </row>
  </sheetData>
  <mergeCells count="7">
    <mergeCell ref="A24:A28"/>
    <mergeCell ref="A29:A33"/>
    <mergeCell ref="A1:AK1"/>
    <mergeCell ref="A4:A8"/>
    <mergeCell ref="A9:A13"/>
    <mergeCell ref="A14:A18"/>
    <mergeCell ref="A19:A23"/>
  </mergeCells>
  <pageMargins left="0.24" right="0.16" top="0.75" bottom="0.75" header="0.3" footer="0.3"/>
  <pageSetup paperSize="8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2"/>
  <sheetViews>
    <sheetView workbookViewId="0">
      <selection sqref="A1:AE1"/>
    </sheetView>
  </sheetViews>
  <sheetFormatPr defaultRowHeight="9"/>
  <cols>
    <col min="1" max="1" width="9.85546875" style="402" customWidth="1"/>
    <col min="2" max="2" width="5" style="402" customWidth="1"/>
    <col min="3" max="6" width="4.28515625" style="402" bestFit="1" customWidth="1"/>
    <col min="7" max="7" width="3.85546875" style="402" customWidth="1"/>
    <col min="8" max="9" width="3.85546875" style="402" bestFit="1" customWidth="1"/>
    <col min="10" max="11" width="4" style="402" bestFit="1" customWidth="1"/>
    <col min="12" max="12" width="4.140625" style="402" customWidth="1"/>
    <col min="13" max="13" width="4.42578125" style="402" customWidth="1"/>
    <col min="14" max="14" width="4.28515625" style="402" bestFit="1" customWidth="1"/>
    <col min="15" max="15" width="4.42578125" style="402" customWidth="1"/>
    <col min="16" max="16" width="4.28515625" style="402" bestFit="1" customWidth="1"/>
    <col min="17" max="17" width="4.42578125" style="402" customWidth="1"/>
    <col min="18" max="18" width="5" style="402" customWidth="1"/>
    <col min="19" max="19" width="4.5703125" style="402" customWidth="1"/>
    <col min="20" max="20" width="4.7109375" style="402" customWidth="1"/>
    <col min="21" max="21" width="4.42578125" style="402" customWidth="1"/>
    <col min="22" max="23" width="4.28515625" style="402" customWidth="1"/>
    <col min="24" max="25" width="4" style="402" bestFit="1" customWidth="1"/>
    <col min="26" max="26" width="4.5703125" style="402" customWidth="1"/>
    <col min="27" max="27" width="4.7109375" style="402" customWidth="1"/>
    <col min="28" max="29" width="3.85546875" style="402" bestFit="1" customWidth="1"/>
    <col min="30" max="31" width="4.28515625" style="402" bestFit="1" customWidth="1"/>
    <col min="32" max="16384" width="9.140625" style="402"/>
  </cols>
  <sheetData>
    <row r="1" spans="1:31" ht="20.25" customHeight="1">
      <c r="A1" s="481" t="s">
        <v>455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  <c r="T1" s="481"/>
      <c r="U1" s="481"/>
      <c r="V1" s="481"/>
      <c r="W1" s="481"/>
      <c r="X1" s="481"/>
      <c r="Y1" s="481"/>
      <c r="Z1" s="481"/>
      <c r="AA1" s="481"/>
      <c r="AB1" s="481"/>
      <c r="AC1" s="481"/>
      <c r="AD1" s="481"/>
      <c r="AE1" s="481"/>
    </row>
    <row r="2" spans="1:31" ht="14.25" customHeight="1" thickBot="1"/>
    <row r="3" spans="1:31" ht="9.75" thickTop="1">
      <c r="A3" s="482" t="s">
        <v>71</v>
      </c>
      <c r="B3" s="478" t="s">
        <v>35</v>
      </c>
      <c r="C3" s="479"/>
      <c r="D3" s="479"/>
      <c r="E3" s="479"/>
      <c r="F3" s="480"/>
      <c r="G3" s="484" t="s">
        <v>43</v>
      </c>
      <c r="H3" s="479"/>
      <c r="I3" s="479"/>
      <c r="J3" s="479"/>
      <c r="K3" s="485"/>
      <c r="L3" s="478" t="s">
        <v>44</v>
      </c>
      <c r="M3" s="479"/>
      <c r="N3" s="479"/>
      <c r="O3" s="479"/>
      <c r="P3" s="480"/>
      <c r="Q3" s="484" t="s">
        <v>45</v>
      </c>
      <c r="R3" s="479"/>
      <c r="S3" s="479"/>
      <c r="T3" s="479"/>
      <c r="U3" s="485"/>
      <c r="V3" s="478" t="s">
        <v>46</v>
      </c>
      <c r="W3" s="479"/>
      <c r="X3" s="479"/>
      <c r="Y3" s="479"/>
      <c r="Z3" s="480"/>
      <c r="AA3" s="478" t="s">
        <v>47</v>
      </c>
      <c r="AB3" s="479"/>
      <c r="AC3" s="479"/>
      <c r="AD3" s="479"/>
      <c r="AE3" s="480"/>
    </row>
    <row r="4" spans="1:31">
      <c r="A4" s="483"/>
      <c r="B4" s="405" t="s">
        <v>36</v>
      </c>
      <c r="C4" s="406" t="s">
        <v>37</v>
      </c>
      <c r="D4" s="406" t="s">
        <v>39</v>
      </c>
      <c r="E4" s="406" t="s">
        <v>40</v>
      </c>
      <c r="F4" s="407" t="s">
        <v>41</v>
      </c>
      <c r="G4" s="408" t="s">
        <v>36</v>
      </c>
      <c r="H4" s="406" t="s">
        <v>37</v>
      </c>
      <c r="I4" s="406" t="s">
        <v>39</v>
      </c>
      <c r="J4" s="406" t="s">
        <v>40</v>
      </c>
      <c r="K4" s="409" t="s">
        <v>41</v>
      </c>
      <c r="L4" s="405" t="s">
        <v>36</v>
      </c>
      <c r="M4" s="406" t="s">
        <v>37</v>
      </c>
      <c r="N4" s="406" t="s">
        <v>39</v>
      </c>
      <c r="O4" s="406" t="s">
        <v>40</v>
      </c>
      <c r="P4" s="407" t="s">
        <v>41</v>
      </c>
      <c r="Q4" s="408" t="s">
        <v>36</v>
      </c>
      <c r="R4" s="406" t="s">
        <v>37</v>
      </c>
      <c r="S4" s="406" t="s">
        <v>39</v>
      </c>
      <c r="T4" s="406" t="s">
        <v>40</v>
      </c>
      <c r="U4" s="409" t="s">
        <v>41</v>
      </c>
      <c r="V4" s="405" t="s">
        <v>36</v>
      </c>
      <c r="W4" s="406" t="s">
        <v>37</v>
      </c>
      <c r="X4" s="406" t="s">
        <v>39</v>
      </c>
      <c r="Y4" s="406" t="s">
        <v>40</v>
      </c>
      <c r="Z4" s="407" t="s">
        <v>41</v>
      </c>
      <c r="AA4" s="405" t="s">
        <v>36</v>
      </c>
      <c r="AB4" s="406" t="s">
        <v>37</v>
      </c>
      <c r="AC4" s="406" t="s">
        <v>39</v>
      </c>
      <c r="AD4" s="406" t="s">
        <v>40</v>
      </c>
      <c r="AE4" s="407" t="s">
        <v>41</v>
      </c>
    </row>
    <row r="5" spans="1:31">
      <c r="A5" s="440" t="s">
        <v>85</v>
      </c>
      <c r="B5" s="411"/>
      <c r="C5" s="412"/>
      <c r="D5" s="412"/>
      <c r="E5" s="412"/>
      <c r="F5" s="413"/>
      <c r="G5" s="414"/>
      <c r="H5" s="412"/>
      <c r="I5" s="412"/>
      <c r="J5" s="412"/>
      <c r="K5" s="416"/>
      <c r="L5" s="411"/>
      <c r="M5" s="412"/>
      <c r="N5" s="412" t="s">
        <v>13</v>
      </c>
      <c r="O5" s="412" t="s">
        <v>13</v>
      </c>
      <c r="P5" s="413" t="s">
        <v>13</v>
      </c>
      <c r="Q5" s="414"/>
      <c r="R5" s="412"/>
      <c r="S5" s="412"/>
      <c r="T5" s="412"/>
      <c r="U5" s="416"/>
      <c r="V5" s="411"/>
      <c r="W5" s="412"/>
      <c r="X5" s="412"/>
      <c r="Y5" s="412"/>
      <c r="Z5" s="413"/>
      <c r="AA5" s="411"/>
      <c r="AB5" s="412"/>
      <c r="AC5" s="412"/>
      <c r="AD5" s="412"/>
      <c r="AE5" s="413"/>
    </row>
    <row r="6" spans="1:31">
      <c r="A6" s="440" t="s">
        <v>86</v>
      </c>
      <c r="B6" s="411"/>
      <c r="C6" s="412"/>
      <c r="D6" s="412"/>
      <c r="E6" s="412"/>
      <c r="F6" s="413"/>
      <c r="G6" s="414"/>
      <c r="H6" s="412"/>
      <c r="I6" s="412"/>
      <c r="J6" s="412"/>
      <c r="K6" s="416"/>
      <c r="L6" s="411"/>
      <c r="M6" s="412"/>
      <c r="N6" s="412"/>
      <c r="O6" s="412"/>
      <c r="P6" s="413"/>
      <c r="Q6" s="414"/>
      <c r="R6" s="412"/>
      <c r="S6" s="412"/>
      <c r="T6" s="412"/>
      <c r="U6" s="416"/>
      <c r="V6" s="411"/>
      <c r="W6" s="412"/>
      <c r="X6" s="412" t="s">
        <v>20</v>
      </c>
      <c r="Y6" s="412" t="s">
        <v>20</v>
      </c>
      <c r="Z6" s="413" t="s">
        <v>20</v>
      </c>
      <c r="AA6" s="411"/>
      <c r="AB6" s="412"/>
      <c r="AC6" s="412"/>
      <c r="AD6" s="412"/>
      <c r="AE6" s="413"/>
    </row>
    <row r="7" spans="1:31">
      <c r="A7" s="440" t="s">
        <v>87</v>
      </c>
      <c r="B7" s="411"/>
      <c r="C7" s="412"/>
      <c r="D7" s="412"/>
      <c r="E7" s="412"/>
      <c r="F7" s="413"/>
      <c r="G7" s="414"/>
      <c r="H7" s="412"/>
      <c r="I7" s="412" t="s">
        <v>19</v>
      </c>
      <c r="J7" s="412" t="s">
        <v>19</v>
      </c>
      <c r="K7" s="416" t="s">
        <v>19</v>
      </c>
      <c r="L7" s="411"/>
      <c r="M7" s="412" t="s">
        <v>17</v>
      </c>
      <c r="N7" s="412" t="s">
        <v>17</v>
      </c>
      <c r="O7" s="412" t="s">
        <v>17</v>
      </c>
      <c r="P7" s="413"/>
      <c r="Q7" s="414"/>
      <c r="R7" s="412"/>
      <c r="S7" s="412"/>
      <c r="T7" s="412"/>
      <c r="U7" s="416"/>
      <c r="V7" s="411"/>
      <c r="W7" s="412"/>
      <c r="X7" s="412"/>
      <c r="Y7" s="412"/>
      <c r="Z7" s="413"/>
      <c r="AA7" s="411"/>
      <c r="AB7" s="412"/>
      <c r="AC7" s="412"/>
      <c r="AD7" s="412"/>
      <c r="AE7" s="413"/>
    </row>
    <row r="8" spans="1:31">
      <c r="A8" s="440" t="s">
        <v>88</v>
      </c>
      <c r="B8" s="411"/>
      <c r="C8" s="412" t="s">
        <v>18</v>
      </c>
      <c r="D8" s="412" t="s">
        <v>18</v>
      </c>
      <c r="E8" s="412" t="s">
        <v>18</v>
      </c>
      <c r="F8" s="413"/>
      <c r="G8" s="414"/>
      <c r="H8" s="412"/>
      <c r="I8" s="412"/>
      <c r="J8" s="412"/>
      <c r="K8" s="416"/>
      <c r="L8" s="411"/>
      <c r="M8" s="412"/>
      <c r="N8" s="412"/>
      <c r="O8" s="412"/>
      <c r="P8" s="413"/>
      <c r="Q8" s="414"/>
      <c r="R8" s="412"/>
      <c r="S8" s="412"/>
      <c r="T8" s="412"/>
      <c r="U8" s="416"/>
      <c r="V8" s="411"/>
      <c r="W8" s="412"/>
      <c r="X8" s="412"/>
      <c r="Y8" s="412"/>
      <c r="Z8" s="413"/>
      <c r="AA8" s="411"/>
      <c r="AB8" s="412"/>
      <c r="AC8" s="412"/>
      <c r="AD8" s="412"/>
      <c r="AE8" s="413"/>
    </row>
    <row r="9" spans="1:31">
      <c r="A9" s="440" t="s">
        <v>89</v>
      </c>
      <c r="B9" s="411"/>
      <c r="C9" s="412"/>
      <c r="D9" s="412" t="s">
        <v>15</v>
      </c>
      <c r="E9" s="412" t="s">
        <v>15</v>
      </c>
      <c r="F9" s="413" t="s">
        <v>15</v>
      </c>
      <c r="G9" s="414"/>
      <c r="H9" s="412"/>
      <c r="I9" s="412"/>
      <c r="J9" s="412"/>
      <c r="K9" s="416"/>
      <c r="L9" s="411"/>
      <c r="M9" s="412" t="s">
        <v>14</v>
      </c>
      <c r="N9" s="412" t="s">
        <v>14</v>
      </c>
      <c r="O9" s="412" t="s">
        <v>14</v>
      </c>
      <c r="P9" s="413"/>
      <c r="Q9" s="414"/>
      <c r="R9" s="412"/>
      <c r="S9" s="412"/>
      <c r="T9" s="412"/>
      <c r="U9" s="416"/>
      <c r="V9" s="411"/>
      <c r="W9" s="412"/>
      <c r="X9" s="412"/>
      <c r="Y9" s="412"/>
      <c r="Z9" s="413"/>
      <c r="AA9" s="411"/>
      <c r="AB9" s="412"/>
      <c r="AC9" s="412"/>
      <c r="AD9" s="412"/>
      <c r="AE9" s="413"/>
    </row>
    <row r="10" spans="1:31">
      <c r="A10" s="440" t="s">
        <v>90</v>
      </c>
      <c r="B10" s="411"/>
      <c r="C10" s="412"/>
      <c r="D10" s="412"/>
      <c r="E10" s="412"/>
      <c r="F10" s="413"/>
      <c r="G10" s="414"/>
      <c r="H10" s="412"/>
      <c r="I10" s="412"/>
      <c r="J10" s="412"/>
      <c r="K10" s="416"/>
      <c r="L10" s="411"/>
      <c r="M10" s="412"/>
      <c r="N10" s="412"/>
      <c r="O10" s="412"/>
      <c r="P10" s="413"/>
      <c r="Q10" s="414"/>
      <c r="R10" s="412"/>
      <c r="S10" s="412"/>
      <c r="T10" s="412"/>
      <c r="U10" s="416"/>
      <c r="V10" s="411"/>
      <c r="W10" s="412"/>
      <c r="X10" s="412"/>
      <c r="Y10" s="412"/>
      <c r="Z10" s="413"/>
      <c r="AA10" s="411"/>
      <c r="AB10" s="412"/>
      <c r="AC10" s="412"/>
      <c r="AD10" s="412"/>
      <c r="AE10" s="413"/>
    </row>
    <row r="11" spans="1:31">
      <c r="A11" s="440" t="s">
        <v>93</v>
      </c>
      <c r="B11" s="411"/>
      <c r="C11" s="412" t="s">
        <v>12</v>
      </c>
      <c r="D11" s="412" t="s">
        <v>12</v>
      </c>
      <c r="E11" s="412" t="s">
        <v>12</v>
      </c>
      <c r="F11" s="413"/>
      <c r="G11" s="414"/>
      <c r="H11" s="412"/>
      <c r="I11" s="412"/>
      <c r="J11" s="412"/>
      <c r="K11" s="416"/>
      <c r="L11" s="411"/>
      <c r="M11" s="412"/>
      <c r="N11" s="412" t="s">
        <v>16</v>
      </c>
      <c r="O11" s="412" t="s">
        <v>16</v>
      </c>
      <c r="P11" s="413" t="s">
        <v>16</v>
      </c>
      <c r="Q11" s="414"/>
      <c r="R11" s="412"/>
      <c r="S11" s="412"/>
      <c r="T11" s="412"/>
      <c r="U11" s="416"/>
      <c r="V11" s="411"/>
      <c r="W11" s="412"/>
      <c r="X11" s="412"/>
      <c r="Y11" s="412"/>
      <c r="Z11" s="413"/>
      <c r="AA11" s="411"/>
      <c r="AB11" s="412"/>
      <c r="AC11" s="412"/>
      <c r="AD11" s="412"/>
      <c r="AE11" s="413"/>
    </row>
    <row r="12" spans="1:31">
      <c r="A12" s="440" t="s">
        <v>107</v>
      </c>
      <c r="B12" s="411"/>
      <c r="C12" s="412"/>
      <c r="D12" s="412"/>
      <c r="E12" s="412"/>
      <c r="F12" s="413"/>
      <c r="G12" s="414"/>
      <c r="H12" s="412" t="s">
        <v>22</v>
      </c>
      <c r="I12" s="412" t="s">
        <v>22</v>
      </c>
      <c r="J12" s="412" t="s">
        <v>22</v>
      </c>
      <c r="K12" s="416"/>
      <c r="L12" s="411"/>
      <c r="M12" s="412"/>
      <c r="N12" s="412"/>
      <c r="O12" s="412"/>
      <c r="P12" s="413"/>
      <c r="Q12" s="414"/>
      <c r="R12" s="412"/>
      <c r="S12" s="412"/>
      <c r="T12" s="412"/>
      <c r="U12" s="416"/>
      <c r="V12" s="411"/>
      <c r="W12" s="412" t="s">
        <v>21</v>
      </c>
      <c r="X12" s="412" t="s">
        <v>21</v>
      </c>
      <c r="Y12" s="412" t="s">
        <v>21</v>
      </c>
      <c r="Z12" s="413"/>
      <c r="AA12" s="411"/>
      <c r="AB12" s="412"/>
      <c r="AC12" s="412"/>
      <c r="AD12" s="412"/>
      <c r="AE12" s="413"/>
    </row>
    <row r="13" spans="1:31">
      <c r="A13" s="440" t="s">
        <v>108</v>
      </c>
      <c r="B13" s="411"/>
      <c r="C13" s="412"/>
      <c r="D13" s="412"/>
      <c r="E13" s="412"/>
      <c r="F13" s="413"/>
      <c r="G13" s="414"/>
      <c r="H13" s="412"/>
      <c r="I13" s="412"/>
      <c r="J13" s="412"/>
      <c r="K13" s="416"/>
      <c r="L13" s="411"/>
      <c r="M13" s="412" t="s">
        <v>23</v>
      </c>
      <c r="N13" s="412" t="s">
        <v>23</v>
      </c>
      <c r="O13" s="412" t="s">
        <v>23</v>
      </c>
      <c r="P13" s="413"/>
      <c r="Q13" s="414"/>
      <c r="R13" s="412"/>
      <c r="S13" s="412"/>
      <c r="T13" s="412"/>
      <c r="U13" s="416"/>
      <c r="V13" s="411"/>
      <c r="W13" s="412"/>
      <c r="X13" s="412"/>
      <c r="Y13" s="412"/>
      <c r="Z13" s="413"/>
      <c r="AA13" s="411"/>
      <c r="AB13" s="412"/>
      <c r="AC13" s="412"/>
      <c r="AD13" s="412"/>
      <c r="AE13" s="413"/>
    </row>
    <row r="14" spans="1:31">
      <c r="A14" s="440" t="s">
        <v>158</v>
      </c>
      <c r="B14" s="411"/>
      <c r="C14" s="412" t="s">
        <v>31</v>
      </c>
      <c r="D14" s="412" t="s">
        <v>32</v>
      </c>
      <c r="E14" s="412" t="s">
        <v>33</v>
      </c>
      <c r="F14" s="413" t="s">
        <v>34</v>
      </c>
      <c r="G14" s="414"/>
      <c r="H14" s="412" t="s">
        <v>29</v>
      </c>
      <c r="I14" s="412" t="s">
        <v>30</v>
      </c>
      <c r="J14" s="412"/>
      <c r="K14" s="416"/>
      <c r="L14" s="411"/>
      <c r="M14" s="412" t="s">
        <v>31</v>
      </c>
      <c r="N14" s="412" t="s">
        <v>32</v>
      </c>
      <c r="O14" s="412" t="s">
        <v>33</v>
      </c>
      <c r="P14" s="413" t="s">
        <v>34</v>
      </c>
      <c r="Q14" s="414"/>
      <c r="R14" s="412"/>
      <c r="S14" s="412"/>
      <c r="T14" s="412"/>
      <c r="U14" s="416"/>
      <c r="V14" s="411"/>
      <c r="W14" s="412" t="s">
        <v>29</v>
      </c>
      <c r="X14" s="412" t="s">
        <v>30</v>
      </c>
      <c r="Y14" s="412" t="s">
        <v>13</v>
      </c>
      <c r="Z14" s="413" t="s">
        <v>12</v>
      </c>
      <c r="AA14" s="411"/>
      <c r="AB14" s="412"/>
      <c r="AC14" s="412"/>
      <c r="AD14" s="412"/>
      <c r="AE14" s="413"/>
    </row>
    <row r="15" spans="1:31">
      <c r="A15" s="440" t="s">
        <v>159</v>
      </c>
      <c r="B15" s="411"/>
      <c r="C15" s="412" t="s">
        <v>26</v>
      </c>
      <c r="D15" s="412" t="s">
        <v>25</v>
      </c>
      <c r="E15" s="412" t="s">
        <v>24</v>
      </c>
      <c r="F15" s="413" t="s">
        <v>23</v>
      </c>
      <c r="G15" s="414"/>
      <c r="H15" s="412" t="s">
        <v>19</v>
      </c>
      <c r="I15" s="412" t="s">
        <v>20</v>
      </c>
      <c r="J15" s="412" t="s">
        <v>21</v>
      </c>
      <c r="K15" s="416" t="s">
        <v>22</v>
      </c>
      <c r="L15" s="411"/>
      <c r="M15" s="412" t="s">
        <v>25</v>
      </c>
      <c r="N15" s="412" t="s">
        <v>26</v>
      </c>
      <c r="O15" s="412" t="s">
        <v>24</v>
      </c>
      <c r="P15" s="413" t="s">
        <v>23</v>
      </c>
      <c r="Q15" s="414"/>
      <c r="R15" s="412"/>
      <c r="S15" s="412"/>
      <c r="T15" s="412"/>
      <c r="U15" s="416"/>
      <c r="V15" s="411"/>
      <c r="W15" s="412" t="s">
        <v>20</v>
      </c>
      <c r="X15" s="412" t="s">
        <v>19</v>
      </c>
      <c r="Y15" s="412" t="s">
        <v>22</v>
      </c>
      <c r="Z15" s="413" t="s">
        <v>21</v>
      </c>
      <c r="AA15" s="411"/>
      <c r="AB15" s="412"/>
      <c r="AC15" s="412"/>
      <c r="AD15" s="412"/>
      <c r="AE15" s="413"/>
    </row>
    <row r="16" spans="1:31">
      <c r="A16" s="440" t="s">
        <v>160</v>
      </c>
      <c r="B16" s="411"/>
      <c r="C16" s="412" t="s">
        <v>32</v>
      </c>
      <c r="D16" s="412" t="s">
        <v>31</v>
      </c>
      <c r="E16" s="412" t="s">
        <v>34</v>
      </c>
      <c r="F16" s="413" t="s">
        <v>33</v>
      </c>
      <c r="G16" s="414"/>
      <c r="H16" s="412"/>
      <c r="I16" s="412"/>
      <c r="J16" s="412" t="s">
        <v>27</v>
      </c>
      <c r="K16" s="416" t="s">
        <v>28</v>
      </c>
      <c r="L16" s="411"/>
      <c r="M16" s="412"/>
      <c r="N16" s="412" t="s">
        <v>9</v>
      </c>
      <c r="O16" s="412" t="s">
        <v>10</v>
      </c>
      <c r="P16" s="413" t="s">
        <v>11</v>
      </c>
      <c r="Q16" s="414"/>
      <c r="R16" s="412"/>
      <c r="S16" s="412"/>
      <c r="T16" s="412"/>
      <c r="U16" s="416"/>
      <c r="V16" s="411"/>
      <c r="W16" s="412"/>
      <c r="X16" s="412"/>
      <c r="Y16" s="412" t="s">
        <v>27</v>
      </c>
      <c r="Z16" s="413" t="s">
        <v>28</v>
      </c>
      <c r="AA16" s="411"/>
      <c r="AB16" s="412"/>
      <c r="AC16" s="412" t="s">
        <v>9</v>
      </c>
      <c r="AD16" s="412" t="s">
        <v>10</v>
      </c>
      <c r="AE16" s="413" t="s">
        <v>11</v>
      </c>
    </row>
    <row r="17" spans="1:31">
      <c r="A17" s="440" t="s">
        <v>161</v>
      </c>
      <c r="B17" s="411"/>
      <c r="C17" s="412"/>
      <c r="D17" s="412" t="s">
        <v>6</v>
      </c>
      <c r="E17" s="412" t="s">
        <v>7</v>
      </c>
      <c r="F17" s="413" t="s">
        <v>12</v>
      </c>
      <c r="G17" s="414"/>
      <c r="H17" s="412" t="s">
        <v>30</v>
      </c>
      <c r="I17" s="412" t="s">
        <v>29</v>
      </c>
      <c r="J17" s="412" t="s">
        <v>28</v>
      </c>
      <c r="K17" s="416" t="s">
        <v>27</v>
      </c>
      <c r="L17" s="411"/>
      <c r="M17" s="412" t="s">
        <v>13</v>
      </c>
      <c r="N17" s="412"/>
      <c r="O17" s="412" t="s">
        <v>8</v>
      </c>
      <c r="P17" s="413" t="s">
        <v>14</v>
      </c>
      <c r="Q17" s="414"/>
      <c r="R17" s="412"/>
      <c r="S17" s="412"/>
      <c r="T17" s="412"/>
      <c r="U17" s="416"/>
      <c r="V17" s="411"/>
      <c r="W17" s="412"/>
      <c r="X17" s="412" t="s">
        <v>14</v>
      </c>
      <c r="Y17" s="412" t="s">
        <v>12</v>
      </c>
      <c r="Z17" s="413" t="s">
        <v>13</v>
      </c>
      <c r="AA17" s="411"/>
      <c r="AB17" s="412"/>
      <c r="AC17" s="412" t="s">
        <v>6</v>
      </c>
      <c r="AD17" s="412" t="s">
        <v>7</v>
      </c>
      <c r="AE17" s="413" t="s">
        <v>8</v>
      </c>
    </row>
    <row r="18" spans="1:31">
      <c r="A18" s="440" t="s">
        <v>162</v>
      </c>
      <c r="B18" s="411"/>
      <c r="C18" s="412" t="s">
        <v>15</v>
      </c>
      <c r="D18" s="412" t="s">
        <v>16</v>
      </c>
      <c r="E18" s="412" t="s">
        <v>17</v>
      </c>
      <c r="F18" s="413" t="s">
        <v>18</v>
      </c>
      <c r="G18" s="414"/>
      <c r="H18" s="412" t="s">
        <v>2</v>
      </c>
      <c r="I18" s="412" t="s">
        <v>3</v>
      </c>
      <c r="J18" s="412" t="s">
        <v>4</v>
      </c>
      <c r="K18" s="416" t="s">
        <v>5</v>
      </c>
      <c r="L18" s="411"/>
      <c r="M18" s="412" t="s">
        <v>16</v>
      </c>
      <c r="N18" s="412" t="s">
        <v>15</v>
      </c>
      <c r="O18" s="412" t="s">
        <v>18</v>
      </c>
      <c r="P18" s="413" t="s">
        <v>17</v>
      </c>
      <c r="Q18" s="414"/>
      <c r="R18" s="412"/>
      <c r="S18" s="412"/>
      <c r="T18" s="412"/>
      <c r="U18" s="416"/>
      <c r="V18" s="411"/>
      <c r="W18" s="412" t="s">
        <v>2</v>
      </c>
      <c r="X18" s="412" t="s">
        <v>3</v>
      </c>
      <c r="Y18" s="412" t="s">
        <v>4</v>
      </c>
      <c r="Z18" s="413" t="s">
        <v>5</v>
      </c>
      <c r="AA18" s="411"/>
      <c r="AB18" s="412"/>
      <c r="AC18" s="412"/>
      <c r="AD18" s="412"/>
      <c r="AE18" s="413"/>
    </row>
    <row r="19" spans="1:31">
      <c r="A19" s="440" t="s">
        <v>163</v>
      </c>
      <c r="B19" s="411"/>
      <c r="C19" s="412" t="s">
        <v>16</v>
      </c>
      <c r="D19" s="412" t="s">
        <v>17</v>
      </c>
      <c r="E19" s="412" t="s">
        <v>23</v>
      </c>
      <c r="F19" s="413" t="s">
        <v>24</v>
      </c>
      <c r="G19" s="414"/>
      <c r="H19" s="412"/>
      <c r="I19" s="412"/>
      <c r="J19" s="412" t="s">
        <v>20</v>
      </c>
      <c r="K19" s="416" t="s">
        <v>21</v>
      </c>
      <c r="L19" s="411"/>
      <c r="M19" s="412" t="s">
        <v>26</v>
      </c>
      <c r="N19" s="412" t="s">
        <v>25</v>
      </c>
      <c r="O19" s="412" t="s">
        <v>15</v>
      </c>
      <c r="P19" s="413" t="s">
        <v>18</v>
      </c>
      <c r="Q19" s="414"/>
      <c r="R19" s="412"/>
      <c r="S19" s="412"/>
      <c r="T19" s="412"/>
      <c r="U19" s="416"/>
      <c r="V19" s="411"/>
      <c r="W19" s="412" t="s">
        <v>14</v>
      </c>
      <c r="X19" s="412"/>
      <c r="Y19" s="412" t="s">
        <v>19</v>
      </c>
      <c r="Z19" s="413" t="s">
        <v>22</v>
      </c>
      <c r="AA19" s="411"/>
      <c r="AB19" s="412" t="s">
        <v>9</v>
      </c>
      <c r="AC19" s="412" t="s">
        <v>10</v>
      </c>
      <c r="AD19" s="412" t="s">
        <v>11</v>
      </c>
      <c r="AE19" s="413"/>
    </row>
    <row r="20" spans="1:31" ht="9.75" thickBot="1">
      <c r="A20" s="441" t="s">
        <v>127</v>
      </c>
      <c r="B20" s="442"/>
      <c r="C20" s="443"/>
      <c r="D20" s="443"/>
      <c r="E20" s="443"/>
      <c r="F20" s="444"/>
      <c r="G20" s="445"/>
      <c r="H20" s="443"/>
      <c r="I20" s="443"/>
      <c r="J20" s="443"/>
      <c r="K20" s="446"/>
      <c r="L20" s="442"/>
      <c r="M20" s="443"/>
      <c r="N20" s="443"/>
      <c r="O20" s="443"/>
      <c r="P20" s="444"/>
      <c r="Q20" s="445"/>
      <c r="R20" s="443"/>
      <c r="S20" s="443"/>
      <c r="T20" s="443"/>
      <c r="U20" s="446"/>
      <c r="V20" s="442"/>
      <c r="W20" s="443" t="s">
        <v>3</v>
      </c>
      <c r="X20" s="443" t="s">
        <v>2</v>
      </c>
      <c r="Y20" s="443" t="s">
        <v>5</v>
      </c>
      <c r="Z20" s="444" t="s">
        <v>4</v>
      </c>
      <c r="AA20" s="442"/>
      <c r="AB20" s="443" t="s">
        <v>6</v>
      </c>
      <c r="AC20" s="443" t="s">
        <v>7</v>
      </c>
      <c r="AD20" s="443" t="s">
        <v>8</v>
      </c>
      <c r="AE20" s="444"/>
    </row>
    <row r="21" spans="1:31" ht="9.75" thickTop="1"/>
    <row r="23" spans="1:31" ht="11.25">
      <c r="U23" s="447"/>
      <c r="V23" s="2" t="s">
        <v>452</v>
      </c>
      <c r="W23" s="2"/>
      <c r="X23" s="2"/>
      <c r="Y23" s="2"/>
      <c r="Z23" s="2"/>
    </row>
    <row r="24" spans="1:31" ht="11.25">
      <c r="U24" s="447"/>
      <c r="V24" s="457" t="s">
        <v>437</v>
      </c>
      <c r="W24" s="457"/>
      <c r="X24" s="457"/>
      <c r="Y24" s="457"/>
      <c r="Z24" s="457"/>
    </row>
    <row r="25" spans="1:31" ht="11.25">
      <c r="U25" s="447"/>
    </row>
    <row r="26" spans="1:31" ht="11.25">
      <c r="U26" s="447"/>
    </row>
    <row r="27" spans="1:31" ht="11.25">
      <c r="U27" s="447"/>
    </row>
    <row r="28" spans="1:31" ht="11.25">
      <c r="U28" s="447"/>
    </row>
    <row r="29" spans="1:31" ht="11.25">
      <c r="U29" s="447"/>
    </row>
    <row r="30" spans="1:31" ht="11.25">
      <c r="U30" s="447"/>
    </row>
    <row r="31" spans="1:31" ht="11.25">
      <c r="U31" s="447"/>
    </row>
    <row r="32" spans="1:31" ht="11.25">
      <c r="U32" s="447"/>
      <c r="V32" s="458" t="s">
        <v>441</v>
      </c>
      <c r="W32" s="458"/>
      <c r="X32" s="458"/>
      <c r="Y32" s="458"/>
      <c r="Z32" s="458"/>
      <c r="AA32" s="458"/>
    </row>
  </sheetData>
  <mergeCells count="10">
    <mergeCell ref="AA3:AE3"/>
    <mergeCell ref="A1:AE1"/>
    <mergeCell ref="V24:Z24"/>
    <mergeCell ref="V32:AA32"/>
    <mergeCell ref="A3:A4"/>
    <mergeCell ref="B3:F3"/>
    <mergeCell ref="G3:K3"/>
    <mergeCell ref="L3:P3"/>
    <mergeCell ref="Q3:U3"/>
    <mergeCell ref="V3:Z3"/>
  </mergeCells>
  <pageMargins left="0.3" right="0.2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125"/>
  <sheetViews>
    <sheetView workbookViewId="0">
      <pane ySplit="4" topLeftCell="A88" activePane="bottomLeft" state="frozen"/>
      <selection activeCell="B1" sqref="B1"/>
      <selection pane="bottomLeft" activeCell="X108" sqref="X108"/>
    </sheetView>
  </sheetViews>
  <sheetFormatPr defaultColWidth="14.42578125" defaultRowHeight="9"/>
  <cols>
    <col min="1" max="1" width="11.28515625" style="2" customWidth="1"/>
    <col min="2" max="2" width="10.28515625" style="30" customWidth="1"/>
    <col min="3" max="3" width="7.85546875" style="2" customWidth="1"/>
    <col min="4" max="4" width="3.28515625" style="2" customWidth="1"/>
    <col min="5" max="5" width="3.5703125" style="2" customWidth="1"/>
    <col min="6" max="6" width="3.85546875" style="2" customWidth="1"/>
    <col min="7" max="13" width="3" style="2" customWidth="1"/>
    <col min="14" max="14" width="3.140625" style="2" customWidth="1"/>
    <col min="15" max="15" width="3.28515625" style="2" customWidth="1"/>
    <col min="16" max="16" width="3.7109375" style="2" customWidth="1"/>
    <col min="17" max="22" width="3" style="2" customWidth="1"/>
    <col min="23" max="25" width="3.85546875" style="2" bestFit="1" customWidth="1"/>
    <col min="26" max="28" width="3" style="2" customWidth="1"/>
    <col min="29" max="35" width="3.42578125" style="2" customWidth="1"/>
    <col min="36" max="36" width="3.85546875" style="2" bestFit="1" customWidth="1"/>
    <col min="37" max="37" width="8.28515625" style="2" customWidth="1"/>
    <col min="38" max="38" width="6.140625" style="2" customWidth="1"/>
    <col min="39" max="39" width="7" style="2" customWidth="1"/>
    <col min="40" max="40" width="6.85546875" style="2" customWidth="1"/>
    <col min="41" max="41" width="6.7109375" style="2" customWidth="1"/>
    <col min="42" max="42" width="23.28515625" style="2" customWidth="1"/>
    <col min="43" max="43" width="5.42578125" style="2" customWidth="1"/>
    <col min="44" max="16384" width="14.42578125" style="2"/>
  </cols>
  <sheetData>
    <row r="1" spans="1:43" ht="16.5" customHeight="1" thickBot="1">
      <c r="A1" s="524" t="s">
        <v>508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  <c r="S1" s="524"/>
      <c r="T1" s="524"/>
      <c r="U1" s="524"/>
      <c r="V1" s="524"/>
      <c r="W1" s="524"/>
      <c r="X1" s="524"/>
      <c r="Y1" s="524"/>
      <c r="Z1" s="524"/>
      <c r="AA1" s="524"/>
      <c r="AB1" s="524"/>
      <c r="AC1" s="524"/>
      <c r="AD1" s="524"/>
      <c r="AE1" s="524"/>
      <c r="AF1" s="524"/>
      <c r="AG1" s="524"/>
      <c r="AH1" s="524"/>
      <c r="AI1" s="524"/>
      <c r="AJ1" s="524"/>
      <c r="AK1" s="524"/>
      <c r="AL1" s="524"/>
      <c r="AM1" s="524"/>
      <c r="AN1" s="524"/>
      <c r="AO1" s="524"/>
      <c r="AP1" s="524"/>
      <c r="AQ1" s="1"/>
    </row>
    <row r="2" spans="1:43" ht="12" customHeight="1" thickTop="1">
      <c r="A2" s="525" t="s">
        <v>164</v>
      </c>
      <c r="B2" s="528" t="s">
        <v>165</v>
      </c>
      <c r="C2" s="531" t="s">
        <v>166</v>
      </c>
      <c r="D2" s="534" t="s">
        <v>167</v>
      </c>
      <c r="E2" s="535"/>
      <c r="F2" s="535"/>
      <c r="G2" s="535"/>
      <c r="H2" s="535"/>
      <c r="I2" s="535"/>
      <c r="J2" s="535"/>
      <c r="K2" s="535"/>
      <c r="L2" s="535"/>
      <c r="M2" s="535"/>
      <c r="N2" s="535"/>
      <c r="O2" s="535"/>
      <c r="P2" s="535"/>
      <c r="Q2" s="535"/>
      <c r="R2" s="535"/>
      <c r="S2" s="535"/>
      <c r="T2" s="535"/>
      <c r="U2" s="535"/>
      <c r="V2" s="535"/>
      <c r="W2" s="535"/>
      <c r="X2" s="535"/>
      <c r="Y2" s="535"/>
      <c r="Z2" s="535"/>
      <c r="AA2" s="535"/>
      <c r="AB2" s="535"/>
      <c r="AC2" s="535"/>
      <c r="AD2" s="535"/>
      <c r="AE2" s="535"/>
      <c r="AF2" s="535"/>
      <c r="AG2" s="535"/>
      <c r="AH2" s="535"/>
      <c r="AI2" s="535"/>
      <c r="AJ2" s="536"/>
      <c r="AK2" s="537" t="s">
        <v>168</v>
      </c>
      <c r="AL2" s="540" t="s">
        <v>169</v>
      </c>
      <c r="AM2" s="528" t="s">
        <v>170</v>
      </c>
      <c r="AN2" s="528" t="s">
        <v>171</v>
      </c>
      <c r="AO2" s="543" t="s">
        <v>172</v>
      </c>
      <c r="AP2" s="499" t="s">
        <v>173</v>
      </c>
      <c r="AQ2" s="1"/>
    </row>
    <row r="3" spans="1:43" ht="12" customHeight="1">
      <c r="A3" s="526"/>
      <c r="B3" s="529"/>
      <c r="C3" s="532"/>
      <c r="D3" s="502" t="s">
        <v>174</v>
      </c>
      <c r="E3" s="503"/>
      <c r="F3" s="503"/>
      <c r="G3" s="503"/>
      <c r="H3" s="503"/>
      <c r="I3" s="503"/>
      <c r="J3" s="503"/>
      <c r="K3" s="503"/>
      <c r="L3" s="503"/>
      <c r="M3" s="503"/>
      <c r="N3" s="502" t="s">
        <v>360</v>
      </c>
      <c r="O3" s="504"/>
      <c r="P3" s="504"/>
      <c r="Q3" s="504"/>
      <c r="R3" s="504"/>
      <c r="S3" s="504"/>
      <c r="T3" s="504"/>
      <c r="U3" s="504"/>
      <c r="V3" s="504"/>
      <c r="W3" s="504"/>
      <c r="X3" s="504"/>
      <c r="Y3" s="504"/>
      <c r="Z3" s="502" t="s">
        <v>175</v>
      </c>
      <c r="AA3" s="504"/>
      <c r="AB3" s="504"/>
      <c r="AC3" s="504"/>
      <c r="AD3" s="504"/>
      <c r="AE3" s="504"/>
      <c r="AF3" s="504"/>
      <c r="AG3" s="504"/>
      <c r="AH3" s="504"/>
      <c r="AI3" s="504"/>
      <c r="AJ3" s="505"/>
      <c r="AK3" s="538"/>
      <c r="AL3" s="541"/>
      <c r="AM3" s="529"/>
      <c r="AN3" s="529"/>
      <c r="AO3" s="544"/>
      <c r="AP3" s="500"/>
      <c r="AQ3" s="1"/>
    </row>
    <row r="4" spans="1:43" ht="12" customHeight="1" thickBot="1">
      <c r="A4" s="527"/>
      <c r="B4" s="530"/>
      <c r="C4" s="533"/>
      <c r="D4" s="3" t="s">
        <v>176</v>
      </c>
      <c r="E4" s="4" t="s">
        <v>177</v>
      </c>
      <c r="F4" s="4" t="s">
        <v>178</v>
      </c>
      <c r="G4" s="4" t="s">
        <v>179</v>
      </c>
      <c r="H4" s="4" t="s">
        <v>180</v>
      </c>
      <c r="I4" s="4" t="s">
        <v>181</v>
      </c>
      <c r="J4" s="4" t="s">
        <v>182</v>
      </c>
      <c r="K4" s="5" t="s">
        <v>183</v>
      </c>
      <c r="L4" s="5" t="s">
        <v>184</v>
      </c>
      <c r="M4" s="5" t="s">
        <v>185</v>
      </c>
      <c r="N4" s="3" t="s">
        <v>176</v>
      </c>
      <c r="O4" s="4" t="s">
        <v>177</v>
      </c>
      <c r="P4" s="4" t="s">
        <v>178</v>
      </c>
      <c r="Q4" s="4" t="s">
        <v>179</v>
      </c>
      <c r="R4" s="4" t="s">
        <v>180</v>
      </c>
      <c r="S4" s="4" t="s">
        <v>181</v>
      </c>
      <c r="T4" s="4" t="s">
        <v>182</v>
      </c>
      <c r="U4" s="4" t="s">
        <v>183</v>
      </c>
      <c r="V4" s="5" t="s">
        <v>184</v>
      </c>
      <c r="W4" s="5" t="s">
        <v>185</v>
      </c>
      <c r="X4" s="5" t="s">
        <v>186</v>
      </c>
      <c r="Y4" s="5" t="s">
        <v>187</v>
      </c>
      <c r="Z4" s="3" t="s">
        <v>176</v>
      </c>
      <c r="AA4" s="4" t="s">
        <v>177</v>
      </c>
      <c r="AB4" s="4" t="s">
        <v>178</v>
      </c>
      <c r="AC4" s="4" t="s">
        <v>179</v>
      </c>
      <c r="AD4" s="4" t="s">
        <v>180</v>
      </c>
      <c r="AE4" s="4" t="s">
        <v>181</v>
      </c>
      <c r="AF4" s="4" t="s">
        <v>183</v>
      </c>
      <c r="AG4" s="4" t="s">
        <v>184</v>
      </c>
      <c r="AH4" s="4" t="s">
        <v>185</v>
      </c>
      <c r="AI4" s="5" t="s">
        <v>186</v>
      </c>
      <c r="AJ4" s="6" t="s">
        <v>187</v>
      </c>
      <c r="AK4" s="539"/>
      <c r="AL4" s="542"/>
      <c r="AM4" s="530"/>
      <c r="AN4" s="530"/>
      <c r="AO4" s="545"/>
      <c r="AP4" s="501"/>
      <c r="AQ4" s="1"/>
    </row>
    <row r="5" spans="1:43" ht="12" customHeight="1">
      <c r="A5" s="506" t="s">
        <v>188</v>
      </c>
      <c r="B5" s="7" t="s">
        <v>189</v>
      </c>
      <c r="C5" s="8" t="s">
        <v>190</v>
      </c>
      <c r="D5" s="9"/>
      <c r="E5" s="10"/>
      <c r="F5" s="10"/>
      <c r="G5" s="10"/>
      <c r="H5" s="10"/>
      <c r="I5" s="10"/>
      <c r="J5" s="10"/>
      <c r="K5" s="11"/>
      <c r="L5" s="11"/>
      <c r="M5" s="11"/>
      <c r="N5" s="9"/>
      <c r="O5" s="10"/>
      <c r="P5" s="10"/>
      <c r="Q5" s="11"/>
      <c r="R5" s="10"/>
      <c r="S5" s="10"/>
      <c r="T5" s="10"/>
      <c r="U5" s="10"/>
      <c r="V5" s="11"/>
      <c r="W5" s="11"/>
      <c r="X5" s="11"/>
      <c r="Y5" s="11"/>
      <c r="Z5" s="9"/>
      <c r="AA5" s="10"/>
      <c r="AB5" s="10"/>
      <c r="AC5" s="10"/>
      <c r="AD5" s="11"/>
      <c r="AE5" s="11"/>
      <c r="AF5" s="11"/>
      <c r="AG5" s="11"/>
      <c r="AH5" s="11"/>
      <c r="AI5" s="11"/>
      <c r="AJ5" s="12"/>
      <c r="AK5" s="13">
        <f t="shared" ref="AK5:AK33" si="0">SUM(D5:AJ5)</f>
        <v>0</v>
      </c>
      <c r="AL5" s="14">
        <v>0</v>
      </c>
      <c r="AM5" s="15">
        <f>AK5+AL5</f>
        <v>0</v>
      </c>
      <c r="AN5" s="15">
        <v>2</v>
      </c>
      <c r="AO5" s="16">
        <f>AM5-AN5</f>
        <v>-2</v>
      </c>
      <c r="AP5" s="17" t="s">
        <v>191</v>
      </c>
      <c r="AQ5" s="1"/>
    </row>
    <row r="6" spans="1:43" s="30" customFormat="1" ht="13.5" customHeight="1">
      <c r="A6" s="507"/>
      <c r="B6" s="18" t="s">
        <v>72</v>
      </c>
      <c r="C6" s="19" t="s">
        <v>192</v>
      </c>
      <c r="D6" s="20" t="s">
        <v>193</v>
      </c>
      <c r="E6" s="21"/>
      <c r="F6" s="21"/>
      <c r="G6" s="21"/>
      <c r="H6" s="21"/>
      <c r="I6" s="21"/>
      <c r="J6" s="21"/>
      <c r="K6" s="22"/>
      <c r="L6" s="22"/>
      <c r="M6" s="22"/>
      <c r="N6" s="20"/>
      <c r="O6" s="21"/>
      <c r="P6" s="21"/>
      <c r="Q6" s="22"/>
      <c r="R6" s="21">
        <v>5</v>
      </c>
      <c r="S6" s="21"/>
      <c r="T6" s="21"/>
      <c r="U6" s="21"/>
      <c r="V6" s="22"/>
      <c r="W6" s="22"/>
      <c r="X6" s="22"/>
      <c r="Y6" s="22"/>
      <c r="Z6" s="20"/>
      <c r="AA6" s="21"/>
      <c r="AB6" s="21"/>
      <c r="AC6" s="21"/>
      <c r="AD6" s="22">
        <v>5</v>
      </c>
      <c r="AE6" s="22"/>
      <c r="AF6" s="22"/>
      <c r="AG6" s="22">
        <v>5</v>
      </c>
      <c r="AH6" s="22"/>
      <c r="AI6" s="22"/>
      <c r="AJ6" s="23"/>
      <c r="AK6" s="24">
        <f t="shared" si="0"/>
        <v>15</v>
      </c>
      <c r="AL6" s="25">
        <v>3</v>
      </c>
      <c r="AM6" s="26">
        <f>AK6+AL6</f>
        <v>18</v>
      </c>
      <c r="AN6" s="27">
        <v>17</v>
      </c>
      <c r="AO6" s="28">
        <f>AM6-AN6</f>
        <v>1</v>
      </c>
      <c r="AP6" s="29" t="s">
        <v>194</v>
      </c>
      <c r="AQ6" s="1"/>
    </row>
    <row r="7" spans="1:43" s="30" customFormat="1" ht="12" customHeight="1">
      <c r="A7" s="507"/>
      <c r="B7" s="31" t="s">
        <v>73</v>
      </c>
      <c r="C7" s="32" t="s">
        <v>195</v>
      </c>
      <c r="D7" s="33"/>
      <c r="E7" s="26"/>
      <c r="F7" s="26"/>
      <c r="G7" s="26"/>
      <c r="H7" s="26"/>
      <c r="I7" s="26"/>
      <c r="J7" s="26"/>
      <c r="K7" s="34"/>
      <c r="L7" s="34"/>
      <c r="M7" s="34"/>
      <c r="N7" s="33"/>
      <c r="O7" s="26"/>
      <c r="P7" s="26"/>
      <c r="Q7" s="34"/>
      <c r="R7" s="26"/>
      <c r="S7" s="26"/>
      <c r="T7" s="26"/>
      <c r="U7" s="26"/>
      <c r="V7" s="34"/>
      <c r="W7" s="34"/>
      <c r="X7" s="34"/>
      <c r="Y7" s="34"/>
      <c r="Z7" s="33"/>
      <c r="AA7" s="26">
        <v>5</v>
      </c>
      <c r="AB7" s="26"/>
      <c r="AC7" s="26"/>
      <c r="AD7" s="34"/>
      <c r="AE7" s="34"/>
      <c r="AF7" s="34"/>
      <c r="AG7" s="34"/>
      <c r="AH7" s="34"/>
      <c r="AI7" s="34"/>
      <c r="AJ7" s="35"/>
      <c r="AK7" s="37">
        <f t="shared" si="0"/>
        <v>5</v>
      </c>
      <c r="AL7" s="36"/>
      <c r="AM7" s="27">
        <f>AK7+AL7</f>
        <v>5</v>
      </c>
      <c r="AN7" s="38">
        <v>4</v>
      </c>
      <c r="AO7" s="39">
        <f t="shared" ref="AO7:AO18" si="1">AM7-AN7</f>
        <v>1</v>
      </c>
      <c r="AP7" s="40" t="s">
        <v>196</v>
      </c>
      <c r="AQ7" s="1"/>
    </row>
    <row r="8" spans="1:43" s="30" customFormat="1" ht="12" customHeight="1">
      <c r="A8" s="507"/>
      <c r="B8" s="31" t="s">
        <v>74</v>
      </c>
      <c r="C8" s="32" t="s">
        <v>197</v>
      </c>
      <c r="D8" s="41"/>
      <c r="E8" s="26"/>
      <c r="F8" s="42"/>
      <c r="G8" s="26">
        <v>4</v>
      </c>
      <c r="H8" s="26"/>
      <c r="I8" s="26"/>
      <c r="J8" s="26"/>
      <c r="K8" s="34"/>
      <c r="L8" s="34">
        <v>3</v>
      </c>
      <c r="M8" s="34"/>
      <c r="N8" s="33"/>
      <c r="O8" s="26"/>
      <c r="P8" s="26"/>
      <c r="Q8" s="34"/>
      <c r="R8" s="26"/>
      <c r="S8" s="26"/>
      <c r="T8" s="26"/>
      <c r="U8" s="26"/>
      <c r="V8" s="34"/>
      <c r="W8" s="34"/>
      <c r="X8" s="34"/>
      <c r="Y8" s="39"/>
      <c r="Z8" s="33"/>
      <c r="AA8" s="26"/>
      <c r="AB8" s="26"/>
      <c r="AC8" s="26"/>
      <c r="AD8" s="34"/>
      <c r="AE8" s="34">
        <v>5</v>
      </c>
      <c r="AF8" s="34"/>
      <c r="AG8" s="34"/>
      <c r="AH8" s="34"/>
      <c r="AI8" s="34"/>
      <c r="AJ8" s="35"/>
      <c r="AK8" s="37">
        <f t="shared" si="0"/>
        <v>12</v>
      </c>
      <c r="AL8" s="43">
        <v>3</v>
      </c>
      <c r="AM8" s="26">
        <f>SUM(D8:AJ8)+SUM(D19:I19)+AL8</f>
        <v>15</v>
      </c>
      <c r="AN8" s="38">
        <v>17</v>
      </c>
      <c r="AO8" s="39">
        <f t="shared" si="1"/>
        <v>-2</v>
      </c>
      <c r="AP8" s="44" t="s">
        <v>198</v>
      </c>
      <c r="AQ8" s="1"/>
    </row>
    <row r="9" spans="1:43" s="30" customFormat="1" ht="12" customHeight="1">
      <c r="A9" s="507"/>
      <c r="B9" s="31" t="s">
        <v>75</v>
      </c>
      <c r="C9" s="32" t="s">
        <v>199</v>
      </c>
      <c r="D9" s="33"/>
      <c r="E9" s="26"/>
      <c r="F9" s="26"/>
      <c r="G9" s="26"/>
      <c r="H9" s="26">
        <v>4</v>
      </c>
      <c r="I9" s="26"/>
      <c r="J9" s="26"/>
      <c r="K9" s="34">
        <v>3</v>
      </c>
      <c r="L9" s="34"/>
      <c r="M9" s="34"/>
      <c r="N9" s="33"/>
      <c r="O9" s="26"/>
      <c r="P9" s="26"/>
      <c r="Q9" s="34"/>
      <c r="R9" s="26"/>
      <c r="S9" s="26"/>
      <c r="T9" s="26"/>
      <c r="U9" s="26"/>
      <c r="V9" s="34"/>
      <c r="W9" s="34"/>
      <c r="X9" s="34"/>
      <c r="Y9" s="34"/>
      <c r="Z9" s="33"/>
      <c r="AA9" s="26"/>
      <c r="AB9" s="26"/>
      <c r="AC9" s="26"/>
      <c r="AD9" s="34"/>
      <c r="AE9" s="34"/>
      <c r="AF9" s="34">
        <v>5</v>
      </c>
      <c r="AG9" s="34"/>
      <c r="AH9" s="34"/>
      <c r="AI9" s="34"/>
      <c r="AJ9" s="35"/>
      <c r="AK9" s="37">
        <f t="shared" si="0"/>
        <v>12</v>
      </c>
      <c r="AL9" s="36">
        <v>5</v>
      </c>
      <c r="AM9" s="26">
        <f>AK9+AL9</f>
        <v>17</v>
      </c>
      <c r="AN9" s="38">
        <v>17</v>
      </c>
      <c r="AO9" s="39">
        <f t="shared" si="1"/>
        <v>0</v>
      </c>
      <c r="AP9" s="40" t="s">
        <v>456</v>
      </c>
      <c r="AQ9" s="1"/>
    </row>
    <row r="10" spans="1:43" s="30" customFormat="1" ht="12" customHeight="1">
      <c r="A10" s="507"/>
      <c r="B10" s="31" t="s">
        <v>76</v>
      </c>
      <c r="C10" s="32" t="s">
        <v>201</v>
      </c>
      <c r="D10" s="33"/>
      <c r="E10" s="26"/>
      <c r="F10" s="26"/>
      <c r="G10" s="26"/>
      <c r="H10" s="26"/>
      <c r="I10" s="26"/>
      <c r="J10" s="26">
        <v>4</v>
      </c>
      <c r="K10" s="34"/>
      <c r="L10" s="34"/>
      <c r="M10" s="34"/>
      <c r="N10" s="33"/>
      <c r="O10" s="45"/>
      <c r="P10" s="26"/>
      <c r="Q10" s="34"/>
      <c r="R10" s="26"/>
      <c r="S10" s="26"/>
      <c r="T10" s="26"/>
      <c r="U10" s="26"/>
      <c r="V10" s="34"/>
      <c r="W10" s="34"/>
      <c r="X10" s="34"/>
      <c r="Y10" s="34"/>
      <c r="Z10" s="33"/>
      <c r="AA10" s="26"/>
      <c r="AB10" s="26"/>
      <c r="AC10" s="26"/>
      <c r="AD10" s="34"/>
      <c r="AE10" s="34"/>
      <c r="AF10" s="34"/>
      <c r="AG10" s="34"/>
      <c r="AH10" s="34"/>
      <c r="AI10" s="34">
        <v>5</v>
      </c>
      <c r="AJ10" s="35"/>
      <c r="AK10" s="37">
        <f t="shared" si="0"/>
        <v>9</v>
      </c>
      <c r="AL10" s="36">
        <v>5</v>
      </c>
      <c r="AM10" s="26">
        <f>SUM(D10:AJ10)+SUM(D20:I20)+AL10</f>
        <v>14</v>
      </c>
      <c r="AN10" s="38">
        <v>17</v>
      </c>
      <c r="AO10" s="39">
        <f t="shared" si="1"/>
        <v>-3</v>
      </c>
      <c r="AP10" s="40" t="s">
        <v>457</v>
      </c>
      <c r="AQ10" s="1"/>
    </row>
    <row r="11" spans="1:43" s="30" customFormat="1" ht="12" customHeight="1">
      <c r="A11" s="507"/>
      <c r="B11" s="31" t="s">
        <v>77</v>
      </c>
      <c r="C11" s="32" t="s">
        <v>202</v>
      </c>
      <c r="D11" s="33"/>
      <c r="E11" s="26"/>
      <c r="F11" s="26"/>
      <c r="G11" s="26"/>
      <c r="H11" s="26"/>
      <c r="I11" s="26"/>
      <c r="J11" s="26"/>
      <c r="K11" s="34"/>
      <c r="L11" s="34"/>
      <c r="M11" s="34"/>
      <c r="N11" s="33">
        <v>5</v>
      </c>
      <c r="O11" s="26"/>
      <c r="P11" s="45"/>
      <c r="Q11" s="34"/>
      <c r="R11" s="26"/>
      <c r="S11" s="26"/>
      <c r="T11" s="26"/>
      <c r="U11" s="26">
        <v>5</v>
      </c>
      <c r="V11" s="34"/>
      <c r="W11" s="34"/>
      <c r="X11" s="34"/>
      <c r="Y11" s="34"/>
      <c r="Z11" s="33"/>
      <c r="AA11" s="26"/>
      <c r="AB11" s="26"/>
      <c r="AC11" s="26"/>
      <c r="AD11" s="34"/>
      <c r="AE11" s="34"/>
      <c r="AF11" s="34"/>
      <c r="AG11" s="34"/>
      <c r="AH11" s="34">
        <v>5</v>
      </c>
      <c r="AI11" s="34"/>
      <c r="AJ11" s="35"/>
      <c r="AK11" s="37">
        <f t="shared" si="0"/>
        <v>15</v>
      </c>
      <c r="AL11" s="36">
        <v>4</v>
      </c>
      <c r="AM11" s="26">
        <f>SUM(D11:AJ11)+SUM(D21:I21)+AL11</f>
        <v>19</v>
      </c>
      <c r="AN11" s="38">
        <v>17</v>
      </c>
      <c r="AO11" s="39">
        <f t="shared" si="1"/>
        <v>2</v>
      </c>
      <c r="AP11" s="40" t="s">
        <v>203</v>
      </c>
      <c r="AQ11" s="1"/>
    </row>
    <row r="12" spans="1:43" s="30" customFormat="1" ht="12" customHeight="1">
      <c r="A12" s="507"/>
      <c r="B12" s="31" t="s">
        <v>204</v>
      </c>
      <c r="C12" s="32" t="s">
        <v>205</v>
      </c>
      <c r="D12" s="33"/>
      <c r="E12" s="26"/>
      <c r="F12" s="26"/>
      <c r="G12" s="26"/>
      <c r="H12" s="26"/>
      <c r="I12" s="26">
        <v>4</v>
      </c>
      <c r="J12" s="26"/>
      <c r="K12" s="34"/>
      <c r="L12" s="34"/>
      <c r="M12" s="34">
        <v>3</v>
      </c>
      <c r="N12" s="33"/>
      <c r="O12" s="26"/>
      <c r="P12" s="45"/>
      <c r="Q12" s="34"/>
      <c r="R12" s="26"/>
      <c r="S12" s="26"/>
      <c r="T12" s="26"/>
      <c r="U12" s="26"/>
      <c r="V12" s="34"/>
      <c r="W12" s="34"/>
      <c r="X12" s="34"/>
      <c r="Y12" s="34"/>
      <c r="Z12" s="33">
        <v>5</v>
      </c>
      <c r="AA12" s="26"/>
      <c r="AB12" s="26"/>
      <c r="AC12" s="26"/>
      <c r="AD12" s="34"/>
      <c r="AE12" s="34"/>
      <c r="AF12" s="34"/>
      <c r="AG12" s="34"/>
      <c r="AH12" s="34"/>
      <c r="AI12" s="34"/>
      <c r="AJ12" s="35"/>
      <c r="AK12" s="37">
        <f t="shared" si="0"/>
        <v>12</v>
      </c>
      <c r="AL12" s="36">
        <v>5</v>
      </c>
      <c r="AM12" s="26">
        <f>SUM(D12:AJ12)+SUM(D22:I22)+AL12</f>
        <v>17</v>
      </c>
      <c r="AN12" s="38">
        <v>17</v>
      </c>
      <c r="AO12" s="39">
        <f t="shared" si="1"/>
        <v>0</v>
      </c>
      <c r="AP12" s="40" t="s">
        <v>458</v>
      </c>
      <c r="AQ12" s="1"/>
    </row>
    <row r="13" spans="1:43" s="30" customFormat="1" ht="12" customHeight="1">
      <c r="A13" s="507"/>
      <c r="B13" s="46" t="s">
        <v>79</v>
      </c>
      <c r="C13" s="32" t="s">
        <v>206</v>
      </c>
      <c r="D13" s="33"/>
      <c r="E13" s="26"/>
      <c r="F13" s="26"/>
      <c r="G13" s="45"/>
      <c r="H13" s="45"/>
      <c r="I13" s="26"/>
      <c r="J13" s="45"/>
      <c r="K13" s="39"/>
      <c r="L13" s="39"/>
      <c r="M13" s="39"/>
      <c r="N13" s="33"/>
      <c r="O13" s="26">
        <v>5</v>
      </c>
      <c r="P13" s="26"/>
      <c r="Q13" s="34"/>
      <c r="R13" s="26"/>
      <c r="S13" s="26"/>
      <c r="T13" s="26"/>
      <c r="U13" s="26"/>
      <c r="V13" s="34"/>
      <c r="W13" s="34"/>
      <c r="X13" s="34"/>
      <c r="Y13" s="34"/>
      <c r="Z13" s="33"/>
      <c r="AA13" s="26"/>
      <c r="AB13" s="26"/>
      <c r="AC13" s="26">
        <v>5</v>
      </c>
      <c r="AD13" s="34"/>
      <c r="AE13" s="34"/>
      <c r="AF13" s="34"/>
      <c r="AG13" s="34"/>
      <c r="AH13" s="34"/>
      <c r="AI13" s="34"/>
      <c r="AJ13" s="35">
        <v>5</v>
      </c>
      <c r="AK13" s="37">
        <f t="shared" si="0"/>
        <v>15</v>
      </c>
      <c r="AL13" s="36">
        <v>2</v>
      </c>
      <c r="AM13" s="26">
        <f>SUM(D13:AJ13)+SUM(D23:I23)+AL13</f>
        <v>17</v>
      </c>
      <c r="AN13" s="38">
        <v>17</v>
      </c>
      <c r="AO13" s="39">
        <f t="shared" si="1"/>
        <v>0</v>
      </c>
      <c r="AP13" s="40" t="s">
        <v>207</v>
      </c>
      <c r="AQ13" s="1"/>
    </row>
    <row r="14" spans="1:43" s="30" customFormat="1" ht="12" customHeight="1">
      <c r="A14" s="507"/>
      <c r="B14" s="31" t="s">
        <v>80</v>
      </c>
      <c r="C14" s="32" t="s">
        <v>208</v>
      </c>
      <c r="D14" s="47"/>
      <c r="E14" s="48"/>
      <c r="F14" s="48"/>
      <c r="G14" s="49"/>
      <c r="H14" s="49"/>
      <c r="I14" s="48"/>
      <c r="J14" s="49"/>
      <c r="K14" s="50"/>
      <c r="L14" s="50"/>
      <c r="M14" s="50"/>
      <c r="N14" s="33"/>
      <c r="O14" s="26"/>
      <c r="P14" s="26"/>
      <c r="Q14" s="34">
        <v>5</v>
      </c>
      <c r="R14" s="26"/>
      <c r="S14" s="48"/>
      <c r="T14" s="48"/>
      <c r="U14" s="48"/>
      <c r="V14" s="52">
        <v>5</v>
      </c>
      <c r="W14" s="52"/>
      <c r="X14" s="52">
        <v>5</v>
      </c>
      <c r="Y14" s="52"/>
      <c r="Z14" s="33"/>
      <c r="AA14" s="26"/>
      <c r="AB14" s="26"/>
      <c r="AC14" s="26"/>
      <c r="AD14" s="34"/>
      <c r="AE14" s="34"/>
      <c r="AF14" s="34"/>
      <c r="AG14" s="34"/>
      <c r="AH14" s="34"/>
      <c r="AI14" s="34"/>
      <c r="AJ14" s="35"/>
      <c r="AK14" s="37">
        <f t="shared" si="0"/>
        <v>15</v>
      </c>
      <c r="AL14" s="53">
        <v>0</v>
      </c>
      <c r="AM14" s="48">
        <f>SUM(D14:AJ14)+AL14</f>
        <v>15</v>
      </c>
      <c r="AN14" s="54">
        <v>17</v>
      </c>
      <c r="AO14" s="39">
        <f t="shared" si="1"/>
        <v>-2</v>
      </c>
      <c r="AP14" s="55"/>
      <c r="AQ14" s="1"/>
    </row>
    <row r="15" spans="1:43" s="30" customFormat="1" ht="12" customHeight="1">
      <c r="A15" s="507"/>
      <c r="B15" s="31" t="s">
        <v>81</v>
      </c>
      <c r="C15" s="32" t="s">
        <v>209</v>
      </c>
      <c r="D15" s="47">
        <v>4</v>
      </c>
      <c r="E15" s="48"/>
      <c r="F15" s="48"/>
      <c r="G15" s="49"/>
      <c r="H15" s="49"/>
      <c r="I15" s="48"/>
      <c r="J15" s="49"/>
      <c r="K15" s="50"/>
      <c r="L15" s="50"/>
      <c r="M15" s="50"/>
      <c r="N15" s="33"/>
      <c r="O15" s="26"/>
      <c r="P15" s="26"/>
      <c r="Q15" s="34"/>
      <c r="R15" s="26"/>
      <c r="S15" s="48">
        <v>5</v>
      </c>
      <c r="T15" s="48"/>
      <c r="U15" s="48"/>
      <c r="V15" s="52"/>
      <c r="W15" s="52">
        <v>5</v>
      </c>
      <c r="X15" s="52"/>
      <c r="Y15" s="52"/>
      <c r="Z15" s="33"/>
      <c r="AA15" s="26"/>
      <c r="AB15" s="26"/>
      <c r="AC15" s="26"/>
      <c r="AD15" s="34"/>
      <c r="AE15" s="34"/>
      <c r="AF15" s="34"/>
      <c r="AG15" s="34"/>
      <c r="AH15" s="34"/>
      <c r="AI15" s="34"/>
      <c r="AJ15" s="35"/>
      <c r="AK15" s="37">
        <f t="shared" si="0"/>
        <v>14</v>
      </c>
      <c r="AL15" s="53">
        <v>5</v>
      </c>
      <c r="AM15" s="48">
        <f>SUM(D15:AJ15)+AL15</f>
        <v>19</v>
      </c>
      <c r="AN15" s="54">
        <v>17</v>
      </c>
      <c r="AO15" s="39">
        <f t="shared" si="1"/>
        <v>2</v>
      </c>
      <c r="AP15" s="56" t="s">
        <v>459</v>
      </c>
      <c r="AQ15" s="1"/>
    </row>
    <row r="16" spans="1:43" s="30" customFormat="1" ht="12" customHeight="1">
      <c r="A16" s="507"/>
      <c r="B16" s="31" t="s">
        <v>211</v>
      </c>
      <c r="C16" s="32" t="s">
        <v>212</v>
      </c>
      <c r="D16" s="47"/>
      <c r="E16" s="48"/>
      <c r="F16" s="48">
        <v>4</v>
      </c>
      <c r="G16" s="49"/>
      <c r="H16" s="49"/>
      <c r="I16" s="48"/>
      <c r="J16" s="49"/>
      <c r="K16" s="50"/>
      <c r="L16" s="50"/>
      <c r="M16" s="50"/>
      <c r="N16" s="33"/>
      <c r="O16" s="26"/>
      <c r="P16" s="26">
        <v>5</v>
      </c>
      <c r="Q16" s="34"/>
      <c r="R16" s="26"/>
      <c r="S16" s="48"/>
      <c r="T16" s="48"/>
      <c r="U16" s="48"/>
      <c r="V16" s="52"/>
      <c r="W16" s="52"/>
      <c r="X16" s="52"/>
      <c r="Y16" s="52"/>
      <c r="Z16" s="33"/>
      <c r="AA16" s="26"/>
      <c r="AB16" s="26"/>
      <c r="AC16" s="26"/>
      <c r="AD16" s="34"/>
      <c r="AE16" s="34"/>
      <c r="AF16" s="34"/>
      <c r="AG16" s="34"/>
      <c r="AH16" s="34"/>
      <c r="AI16" s="34"/>
      <c r="AJ16" s="35"/>
      <c r="AK16" s="37">
        <f t="shared" si="0"/>
        <v>9</v>
      </c>
      <c r="AL16" s="53">
        <v>5</v>
      </c>
      <c r="AM16" s="48">
        <f>SUM(D16:AJ16)+AL16</f>
        <v>14</v>
      </c>
      <c r="AN16" s="54">
        <v>17</v>
      </c>
      <c r="AO16" s="39">
        <f t="shared" si="1"/>
        <v>-3</v>
      </c>
      <c r="AP16" s="56" t="s">
        <v>227</v>
      </c>
      <c r="AQ16" s="1"/>
    </row>
    <row r="17" spans="1:43" s="30" customFormat="1" ht="12" customHeight="1">
      <c r="A17" s="507"/>
      <c r="B17" s="31" t="s">
        <v>83</v>
      </c>
      <c r="C17" s="32" t="s">
        <v>213</v>
      </c>
      <c r="D17" s="47"/>
      <c r="E17" s="48"/>
      <c r="F17" s="48"/>
      <c r="G17" s="49"/>
      <c r="H17" s="49"/>
      <c r="I17" s="48"/>
      <c r="J17" s="49"/>
      <c r="K17" s="50"/>
      <c r="L17" s="50"/>
      <c r="M17" s="50"/>
      <c r="N17" s="33"/>
      <c r="O17" s="26"/>
      <c r="P17" s="26"/>
      <c r="Q17" s="34"/>
      <c r="R17" s="26"/>
      <c r="S17" s="48"/>
      <c r="T17" s="48">
        <v>5</v>
      </c>
      <c r="U17" s="48"/>
      <c r="V17" s="52"/>
      <c r="W17" s="52"/>
      <c r="X17" s="52"/>
      <c r="Y17" s="52">
        <v>5</v>
      </c>
      <c r="Z17" s="33"/>
      <c r="AA17" s="26"/>
      <c r="AB17" s="26">
        <v>5</v>
      </c>
      <c r="AC17" s="26"/>
      <c r="AD17" s="34"/>
      <c r="AE17" s="34"/>
      <c r="AF17" s="34"/>
      <c r="AG17" s="34"/>
      <c r="AH17" s="34"/>
      <c r="AI17" s="34"/>
      <c r="AJ17" s="35"/>
      <c r="AK17" s="37">
        <f t="shared" si="0"/>
        <v>15</v>
      </c>
      <c r="AL17" s="53">
        <v>4</v>
      </c>
      <c r="AM17" s="26">
        <f>SUM(D17:AJ17)+SUM(D24:I24)+AL17</f>
        <v>19</v>
      </c>
      <c r="AN17" s="54">
        <v>17</v>
      </c>
      <c r="AO17" s="39">
        <f t="shared" si="1"/>
        <v>2</v>
      </c>
      <c r="AP17" s="56" t="s">
        <v>460</v>
      </c>
      <c r="AQ17" s="1"/>
    </row>
    <row r="18" spans="1:43" s="30" customFormat="1" ht="12" customHeight="1" thickBot="1">
      <c r="A18" s="508"/>
      <c r="B18" s="57" t="s">
        <v>215</v>
      </c>
      <c r="C18" s="58" t="s">
        <v>216</v>
      </c>
      <c r="D18" s="47"/>
      <c r="E18" s="48">
        <v>4</v>
      </c>
      <c r="F18" s="48"/>
      <c r="G18" s="48"/>
      <c r="H18" s="48"/>
      <c r="I18" s="49"/>
      <c r="J18" s="48"/>
      <c r="K18" s="52"/>
      <c r="L18" s="52"/>
      <c r="M18" s="52"/>
      <c r="N18" s="47"/>
      <c r="O18" s="48"/>
      <c r="P18" s="48"/>
      <c r="Q18" s="52"/>
      <c r="R18" s="48"/>
      <c r="S18" s="48"/>
      <c r="T18" s="48"/>
      <c r="U18" s="48"/>
      <c r="V18" s="52"/>
      <c r="W18" s="52"/>
      <c r="X18" s="52"/>
      <c r="Y18" s="52"/>
      <c r="Z18" s="47"/>
      <c r="AA18" s="48"/>
      <c r="AB18" s="48"/>
      <c r="AC18" s="48"/>
      <c r="AD18" s="52"/>
      <c r="AE18" s="52"/>
      <c r="AF18" s="52"/>
      <c r="AG18" s="52"/>
      <c r="AH18" s="52"/>
      <c r="AI18" s="52"/>
      <c r="AJ18" s="51"/>
      <c r="AK18" s="59">
        <f t="shared" si="0"/>
        <v>4</v>
      </c>
      <c r="AL18" s="53"/>
      <c r="AM18" s="48">
        <f>SUM(D18:AJ18)</f>
        <v>4</v>
      </c>
      <c r="AN18" s="54">
        <v>4</v>
      </c>
      <c r="AO18" s="60">
        <f t="shared" si="1"/>
        <v>0</v>
      </c>
      <c r="AP18" s="56" t="s">
        <v>217</v>
      </c>
      <c r="AQ18" s="1"/>
    </row>
    <row r="19" spans="1:43" s="30" customFormat="1" ht="12" customHeight="1">
      <c r="A19" s="509" t="s">
        <v>218</v>
      </c>
      <c r="B19" s="61" t="s">
        <v>74</v>
      </c>
      <c r="C19" s="62" t="s">
        <v>197</v>
      </c>
      <c r="D19" s="63"/>
      <c r="E19" s="64"/>
      <c r="F19" s="64"/>
      <c r="G19" s="64"/>
      <c r="H19" s="64"/>
      <c r="I19" s="65"/>
      <c r="J19" s="64"/>
      <c r="K19" s="64"/>
      <c r="L19" s="64"/>
      <c r="M19" s="67"/>
      <c r="N19" s="63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7"/>
      <c r="Z19" s="63"/>
      <c r="AA19" s="64"/>
      <c r="AB19" s="64"/>
      <c r="AC19" s="64"/>
      <c r="AD19" s="64"/>
      <c r="AE19" s="64"/>
      <c r="AF19" s="64"/>
      <c r="AG19" s="64"/>
      <c r="AH19" s="64"/>
      <c r="AI19" s="67"/>
      <c r="AJ19" s="66"/>
      <c r="AK19" s="68">
        <f t="shared" si="0"/>
        <v>0</v>
      </c>
      <c r="AL19" s="64"/>
      <c r="AM19" s="64"/>
      <c r="AN19" s="69"/>
      <c r="AO19" s="70"/>
      <c r="AP19" s="512" t="s">
        <v>219</v>
      </c>
      <c r="AQ19" s="1"/>
    </row>
    <row r="20" spans="1:43" s="30" customFormat="1" ht="12" customHeight="1">
      <c r="A20" s="510"/>
      <c r="B20" s="71" t="s">
        <v>76</v>
      </c>
      <c r="C20" s="72" t="s">
        <v>201</v>
      </c>
      <c r="D20" s="73"/>
      <c r="E20" s="74"/>
      <c r="F20" s="74"/>
      <c r="G20" s="74"/>
      <c r="H20" s="74"/>
      <c r="I20" s="75"/>
      <c r="J20" s="74"/>
      <c r="K20" s="74"/>
      <c r="L20" s="74"/>
      <c r="M20" s="372"/>
      <c r="N20" s="377"/>
      <c r="O20" s="378"/>
      <c r="P20" s="378"/>
      <c r="Q20" s="378"/>
      <c r="R20" s="378"/>
      <c r="S20" s="378"/>
      <c r="T20" s="378"/>
      <c r="U20" s="378"/>
      <c r="V20" s="378"/>
      <c r="W20" s="378"/>
      <c r="X20" s="378"/>
      <c r="Y20" s="372"/>
      <c r="Z20" s="377"/>
      <c r="AA20" s="378"/>
      <c r="AB20" s="378"/>
      <c r="AC20" s="378"/>
      <c r="AD20" s="378"/>
      <c r="AE20" s="378"/>
      <c r="AF20" s="378"/>
      <c r="AG20" s="378"/>
      <c r="AH20" s="378"/>
      <c r="AI20" s="372"/>
      <c r="AJ20" s="379"/>
      <c r="AK20" s="76">
        <f t="shared" si="0"/>
        <v>0</v>
      </c>
      <c r="AL20" s="74"/>
      <c r="AM20" s="74"/>
      <c r="AN20" s="77"/>
      <c r="AO20" s="78"/>
      <c r="AP20" s="513"/>
      <c r="AQ20" s="1"/>
    </row>
    <row r="21" spans="1:43" s="30" customFormat="1" ht="12" customHeight="1">
      <c r="A21" s="510"/>
      <c r="B21" s="71" t="s">
        <v>77</v>
      </c>
      <c r="C21" s="72" t="s">
        <v>202</v>
      </c>
      <c r="D21" s="73"/>
      <c r="E21" s="74"/>
      <c r="F21" s="74"/>
      <c r="G21" s="74"/>
      <c r="H21" s="74"/>
      <c r="I21" s="75"/>
      <c r="J21" s="74"/>
      <c r="K21" s="74"/>
      <c r="L21" s="74"/>
      <c r="M21" s="372"/>
      <c r="N21" s="377"/>
      <c r="O21" s="378"/>
      <c r="P21" s="378"/>
      <c r="Q21" s="378"/>
      <c r="R21" s="378"/>
      <c r="S21" s="378"/>
      <c r="T21" s="378"/>
      <c r="U21" s="378"/>
      <c r="V21" s="378"/>
      <c r="W21" s="378"/>
      <c r="X21" s="378"/>
      <c r="Y21" s="372"/>
      <c r="Z21" s="377"/>
      <c r="AA21" s="378"/>
      <c r="AB21" s="378"/>
      <c r="AC21" s="378"/>
      <c r="AD21" s="378"/>
      <c r="AE21" s="378"/>
      <c r="AF21" s="378"/>
      <c r="AG21" s="378"/>
      <c r="AH21" s="378"/>
      <c r="AI21" s="372"/>
      <c r="AJ21" s="379"/>
      <c r="AK21" s="76">
        <f t="shared" si="0"/>
        <v>0</v>
      </c>
      <c r="AL21" s="74"/>
      <c r="AM21" s="74"/>
      <c r="AN21" s="77"/>
      <c r="AO21" s="78"/>
      <c r="AP21" s="513"/>
      <c r="AQ21" s="1"/>
    </row>
    <row r="22" spans="1:43" s="30" customFormat="1" ht="12" customHeight="1">
      <c r="A22" s="510"/>
      <c r="B22" s="79" t="s">
        <v>204</v>
      </c>
      <c r="C22" s="72" t="s">
        <v>205</v>
      </c>
      <c r="D22" s="73"/>
      <c r="E22" s="74"/>
      <c r="F22" s="74"/>
      <c r="G22" s="74"/>
      <c r="H22" s="74"/>
      <c r="I22" s="75"/>
      <c r="J22" s="74"/>
      <c r="K22" s="74"/>
      <c r="L22" s="74"/>
      <c r="M22" s="372"/>
      <c r="N22" s="377"/>
      <c r="O22" s="378"/>
      <c r="P22" s="378"/>
      <c r="Q22" s="378"/>
      <c r="R22" s="378"/>
      <c r="S22" s="378"/>
      <c r="T22" s="378"/>
      <c r="U22" s="378"/>
      <c r="V22" s="378"/>
      <c r="W22" s="378"/>
      <c r="X22" s="378"/>
      <c r="Y22" s="372"/>
      <c r="Z22" s="377"/>
      <c r="AA22" s="378"/>
      <c r="AB22" s="378"/>
      <c r="AC22" s="378"/>
      <c r="AD22" s="378"/>
      <c r="AE22" s="378"/>
      <c r="AF22" s="378"/>
      <c r="AG22" s="378"/>
      <c r="AH22" s="378"/>
      <c r="AI22" s="372"/>
      <c r="AJ22" s="379"/>
      <c r="AK22" s="76">
        <f t="shared" si="0"/>
        <v>0</v>
      </c>
      <c r="AL22" s="74"/>
      <c r="AM22" s="74"/>
      <c r="AN22" s="77"/>
      <c r="AO22" s="78"/>
      <c r="AP22" s="513"/>
      <c r="AQ22" s="1"/>
    </row>
    <row r="23" spans="1:43" s="30" customFormat="1" ht="12" customHeight="1">
      <c r="A23" s="510"/>
      <c r="B23" s="71" t="s">
        <v>79</v>
      </c>
      <c r="C23" s="72" t="s">
        <v>206</v>
      </c>
      <c r="D23" s="73"/>
      <c r="E23" s="74"/>
      <c r="F23" s="74"/>
      <c r="G23" s="74"/>
      <c r="H23" s="74"/>
      <c r="I23" s="75"/>
      <c r="J23" s="74"/>
      <c r="K23" s="74"/>
      <c r="L23" s="74"/>
      <c r="M23" s="372"/>
      <c r="N23" s="377"/>
      <c r="O23" s="378"/>
      <c r="P23" s="378"/>
      <c r="Q23" s="378"/>
      <c r="R23" s="378"/>
      <c r="S23" s="378"/>
      <c r="T23" s="378"/>
      <c r="U23" s="378"/>
      <c r="V23" s="378"/>
      <c r="W23" s="378"/>
      <c r="X23" s="378"/>
      <c r="Y23" s="372"/>
      <c r="Z23" s="377"/>
      <c r="AA23" s="378"/>
      <c r="AB23" s="378"/>
      <c r="AC23" s="378"/>
      <c r="AD23" s="378"/>
      <c r="AE23" s="378"/>
      <c r="AF23" s="378"/>
      <c r="AG23" s="378"/>
      <c r="AH23" s="378"/>
      <c r="AI23" s="372"/>
      <c r="AJ23" s="379"/>
      <c r="AK23" s="76">
        <f t="shared" si="0"/>
        <v>0</v>
      </c>
      <c r="AL23" s="74"/>
      <c r="AM23" s="74"/>
      <c r="AN23" s="77"/>
      <c r="AO23" s="78"/>
      <c r="AP23" s="513"/>
      <c r="AQ23" s="1"/>
    </row>
    <row r="24" spans="1:43" s="30" customFormat="1" ht="12" customHeight="1" thickBot="1">
      <c r="A24" s="511"/>
      <c r="B24" s="80" t="s">
        <v>83</v>
      </c>
      <c r="C24" s="81" t="s">
        <v>213</v>
      </c>
      <c r="D24" s="82"/>
      <c r="E24" s="83"/>
      <c r="F24" s="83"/>
      <c r="G24" s="83"/>
      <c r="H24" s="83"/>
      <c r="I24" s="84"/>
      <c r="J24" s="83"/>
      <c r="K24" s="83"/>
      <c r="L24" s="83"/>
      <c r="M24" s="373"/>
      <c r="N24" s="82"/>
      <c r="O24" s="380"/>
      <c r="P24" s="380"/>
      <c r="Q24" s="380"/>
      <c r="R24" s="380"/>
      <c r="S24" s="380"/>
      <c r="T24" s="380"/>
      <c r="U24" s="380"/>
      <c r="V24" s="380"/>
      <c r="W24" s="380"/>
      <c r="X24" s="380"/>
      <c r="Y24" s="373"/>
      <c r="Z24" s="82"/>
      <c r="AA24" s="380"/>
      <c r="AB24" s="380"/>
      <c r="AC24" s="380"/>
      <c r="AD24" s="380"/>
      <c r="AE24" s="380"/>
      <c r="AF24" s="380"/>
      <c r="AG24" s="380"/>
      <c r="AH24" s="380"/>
      <c r="AI24" s="373"/>
      <c r="AJ24" s="381"/>
      <c r="AK24" s="85">
        <f t="shared" si="0"/>
        <v>0</v>
      </c>
      <c r="AL24" s="83"/>
      <c r="AM24" s="83"/>
      <c r="AN24" s="86"/>
      <c r="AO24" s="87"/>
      <c r="AP24" s="514"/>
      <c r="AQ24" s="1"/>
    </row>
    <row r="25" spans="1:43" s="102" customFormat="1" ht="12" customHeight="1">
      <c r="A25" s="494" t="s">
        <v>220</v>
      </c>
      <c r="B25" s="88" t="s">
        <v>85</v>
      </c>
      <c r="C25" s="89" t="s">
        <v>221</v>
      </c>
      <c r="D25" s="90"/>
      <c r="E25" s="91"/>
      <c r="F25" s="91"/>
      <c r="G25" s="91">
        <v>3</v>
      </c>
      <c r="H25" s="91"/>
      <c r="I25" s="91"/>
      <c r="J25" s="91"/>
      <c r="K25" s="92"/>
      <c r="L25" s="92">
        <v>2</v>
      </c>
      <c r="M25" s="92"/>
      <c r="N25" s="90"/>
      <c r="O25" s="91"/>
      <c r="P25" s="91"/>
      <c r="Q25" s="91"/>
      <c r="R25" s="91"/>
      <c r="S25" s="91"/>
      <c r="T25" s="91"/>
      <c r="U25" s="91"/>
      <c r="V25" s="92"/>
      <c r="W25" s="92"/>
      <c r="X25" s="92"/>
      <c r="Y25" s="92"/>
      <c r="Z25" s="90"/>
      <c r="AA25" s="94"/>
      <c r="AB25" s="91"/>
      <c r="AC25" s="91"/>
      <c r="AD25" s="91"/>
      <c r="AE25" s="92"/>
      <c r="AF25" s="92">
        <v>3</v>
      </c>
      <c r="AG25" s="92">
        <v>3</v>
      </c>
      <c r="AH25" s="92"/>
      <c r="AI25" s="92"/>
      <c r="AJ25" s="93"/>
      <c r="AK25" s="95">
        <f t="shared" si="0"/>
        <v>11</v>
      </c>
      <c r="AL25" s="96">
        <v>3</v>
      </c>
      <c r="AM25" s="97">
        <f>SUM(AK25,AL25,AK40)</f>
        <v>17</v>
      </c>
      <c r="AN25" s="98">
        <v>17</v>
      </c>
      <c r="AO25" s="99">
        <f>AM25-AN25</f>
        <v>0</v>
      </c>
      <c r="AP25" s="100" t="s">
        <v>194</v>
      </c>
      <c r="AQ25" s="101"/>
    </row>
    <row r="26" spans="1:43" s="102" customFormat="1" ht="12" customHeight="1">
      <c r="A26" s="493"/>
      <c r="B26" s="103" t="s">
        <v>86</v>
      </c>
      <c r="C26" s="104" t="s">
        <v>222</v>
      </c>
      <c r="D26" s="105"/>
      <c r="E26" s="77"/>
      <c r="F26" s="77"/>
      <c r="G26" s="77"/>
      <c r="H26" s="106"/>
      <c r="I26" s="77"/>
      <c r="J26" s="77"/>
      <c r="K26" s="107"/>
      <c r="L26" s="107"/>
      <c r="M26" s="237"/>
      <c r="N26" s="235"/>
      <c r="O26" s="236"/>
      <c r="P26" s="236"/>
      <c r="Q26" s="236"/>
      <c r="R26" s="236"/>
      <c r="S26" s="236"/>
      <c r="T26" s="236"/>
      <c r="U26" s="236"/>
      <c r="V26" s="237">
        <v>3</v>
      </c>
      <c r="W26" s="237"/>
      <c r="X26" s="237"/>
      <c r="Y26" s="237">
        <v>3</v>
      </c>
      <c r="Z26" s="235"/>
      <c r="AA26" s="239"/>
      <c r="AB26" s="236">
        <v>3</v>
      </c>
      <c r="AC26" s="236">
        <v>3</v>
      </c>
      <c r="AD26" s="236"/>
      <c r="AE26" s="237"/>
      <c r="AF26" s="237"/>
      <c r="AG26" s="237"/>
      <c r="AH26" s="237"/>
      <c r="AI26" s="237"/>
      <c r="AJ26" s="238"/>
      <c r="AK26" s="95">
        <f t="shared" si="0"/>
        <v>12</v>
      </c>
      <c r="AL26" s="108"/>
      <c r="AM26" s="26">
        <f>AK26+AK34+AK41</f>
        <v>15</v>
      </c>
      <c r="AN26" s="109">
        <v>17</v>
      </c>
      <c r="AO26" s="110">
        <f t="shared" ref="AO26:AO39" si="2">AM26-AN26</f>
        <v>-2</v>
      </c>
      <c r="AP26" s="111"/>
      <c r="AQ26" s="101"/>
    </row>
    <row r="27" spans="1:43" s="102" customFormat="1" ht="12" customHeight="1">
      <c r="A27" s="493"/>
      <c r="B27" s="103" t="s">
        <v>87</v>
      </c>
      <c r="C27" s="104" t="s">
        <v>223</v>
      </c>
      <c r="D27" s="105"/>
      <c r="E27" s="77"/>
      <c r="F27" s="77"/>
      <c r="G27" s="77"/>
      <c r="H27" s="77"/>
      <c r="I27" s="77"/>
      <c r="J27" s="77"/>
      <c r="K27" s="107"/>
      <c r="L27" s="107"/>
      <c r="M27" s="237"/>
      <c r="N27" s="235"/>
      <c r="O27" s="266"/>
      <c r="P27" s="236"/>
      <c r="Q27" s="236"/>
      <c r="R27" s="236"/>
      <c r="S27" s="236"/>
      <c r="T27" s="236"/>
      <c r="U27" s="236"/>
      <c r="V27" s="237"/>
      <c r="W27" s="237"/>
      <c r="X27" s="237"/>
      <c r="Y27" s="237"/>
      <c r="Z27" s="235"/>
      <c r="AA27" s="259"/>
      <c r="AB27" s="236"/>
      <c r="AC27" s="236"/>
      <c r="AD27" s="236">
        <v>3</v>
      </c>
      <c r="AE27" s="237">
        <v>3</v>
      </c>
      <c r="AF27" s="237"/>
      <c r="AG27" s="237"/>
      <c r="AH27" s="237"/>
      <c r="AI27" s="237"/>
      <c r="AJ27" s="238"/>
      <c r="AK27" s="95">
        <f t="shared" si="0"/>
        <v>6</v>
      </c>
      <c r="AL27" s="108"/>
      <c r="AM27" s="26">
        <f>AK27+AK35+AK42</f>
        <v>12</v>
      </c>
      <c r="AN27" s="109">
        <v>17</v>
      </c>
      <c r="AO27" s="110">
        <f t="shared" si="2"/>
        <v>-5</v>
      </c>
      <c r="AP27" s="111"/>
      <c r="AQ27" s="101"/>
    </row>
    <row r="28" spans="1:43" s="102" customFormat="1" ht="12" customHeight="1">
      <c r="A28" s="493"/>
      <c r="B28" s="103" t="s">
        <v>88</v>
      </c>
      <c r="C28" s="104" t="s">
        <v>224</v>
      </c>
      <c r="D28" s="105"/>
      <c r="E28" s="77"/>
      <c r="F28" s="77"/>
      <c r="G28" s="77"/>
      <c r="H28" s="77"/>
      <c r="I28" s="77"/>
      <c r="J28" s="77"/>
      <c r="K28" s="107">
        <v>2</v>
      </c>
      <c r="L28" s="107"/>
      <c r="M28" s="237"/>
      <c r="N28" s="235"/>
      <c r="O28" s="236"/>
      <c r="P28" s="236"/>
      <c r="Q28" s="236"/>
      <c r="R28" s="236"/>
      <c r="S28" s="236"/>
      <c r="T28" s="236">
        <v>3</v>
      </c>
      <c r="U28" s="236">
        <v>3</v>
      </c>
      <c r="V28" s="237"/>
      <c r="W28" s="237"/>
      <c r="X28" s="237"/>
      <c r="Y28" s="237"/>
      <c r="Z28" s="235"/>
      <c r="AA28" s="239"/>
      <c r="AB28" s="266"/>
      <c r="AC28" s="236"/>
      <c r="AD28" s="236"/>
      <c r="AE28" s="237"/>
      <c r="AF28" s="237"/>
      <c r="AG28" s="237"/>
      <c r="AH28" s="237"/>
      <c r="AI28" s="237"/>
      <c r="AJ28" s="238"/>
      <c r="AK28" s="95">
        <f t="shared" si="0"/>
        <v>8</v>
      </c>
      <c r="AL28" s="108">
        <v>4</v>
      </c>
      <c r="AM28" s="26">
        <f>AK28+AK37+AK43+AL28</f>
        <v>15</v>
      </c>
      <c r="AN28" s="109">
        <v>17</v>
      </c>
      <c r="AO28" s="110">
        <f t="shared" si="2"/>
        <v>-2</v>
      </c>
      <c r="AP28" s="111" t="s">
        <v>200</v>
      </c>
      <c r="AQ28" s="101"/>
    </row>
    <row r="29" spans="1:43" s="102" customFormat="1" ht="12" customHeight="1">
      <c r="A29" s="493"/>
      <c r="B29" s="103" t="s">
        <v>225</v>
      </c>
      <c r="C29" s="104" t="s">
        <v>226</v>
      </c>
      <c r="D29" s="105"/>
      <c r="E29" s="77"/>
      <c r="F29" s="77"/>
      <c r="G29" s="77"/>
      <c r="H29" s="77"/>
      <c r="I29" s="77"/>
      <c r="J29" s="77"/>
      <c r="K29" s="107"/>
      <c r="L29" s="107"/>
      <c r="M29" s="237"/>
      <c r="N29" s="235"/>
      <c r="O29" s="236"/>
      <c r="P29" s="236">
        <v>3</v>
      </c>
      <c r="Q29" s="236"/>
      <c r="R29" s="236"/>
      <c r="S29" s="236"/>
      <c r="T29" s="236"/>
      <c r="U29" s="236"/>
      <c r="V29" s="237"/>
      <c r="W29" s="237"/>
      <c r="X29" s="237"/>
      <c r="Y29" s="237"/>
      <c r="Z29" s="235"/>
      <c r="AA29" s="239"/>
      <c r="AB29" s="236"/>
      <c r="AC29" s="236"/>
      <c r="AD29" s="236"/>
      <c r="AE29" s="237"/>
      <c r="AF29" s="237"/>
      <c r="AG29" s="237"/>
      <c r="AH29" s="237"/>
      <c r="AI29" s="237">
        <v>3</v>
      </c>
      <c r="AJ29" s="238"/>
      <c r="AK29" s="95">
        <f t="shared" si="0"/>
        <v>6</v>
      </c>
      <c r="AL29" s="108">
        <v>4</v>
      </c>
      <c r="AM29" s="26">
        <f>AK29+AL29+AK36+AK44</f>
        <v>16</v>
      </c>
      <c r="AN29" s="109">
        <v>17</v>
      </c>
      <c r="AO29" s="110">
        <f t="shared" si="2"/>
        <v>-1</v>
      </c>
      <c r="AP29" s="111" t="s">
        <v>214</v>
      </c>
      <c r="AQ29" s="101"/>
    </row>
    <row r="30" spans="1:43" s="102" customFormat="1" ht="12" customHeight="1">
      <c r="A30" s="493"/>
      <c r="B30" s="88" t="s">
        <v>228</v>
      </c>
      <c r="C30" s="89" t="s">
        <v>229</v>
      </c>
      <c r="D30" s="90">
        <v>3</v>
      </c>
      <c r="E30" s="112"/>
      <c r="F30" s="91">
        <v>3</v>
      </c>
      <c r="G30" s="91"/>
      <c r="H30" s="91"/>
      <c r="I30" s="91"/>
      <c r="J30" s="91"/>
      <c r="K30" s="92"/>
      <c r="L30" s="92"/>
      <c r="M30" s="92"/>
      <c r="N30" s="90"/>
      <c r="O30" s="112">
        <v>3</v>
      </c>
      <c r="P30" s="91"/>
      <c r="Q30" s="91">
        <v>3</v>
      </c>
      <c r="R30" s="91"/>
      <c r="S30" s="91"/>
      <c r="T30" s="91"/>
      <c r="U30" s="91"/>
      <c r="V30" s="92"/>
      <c r="W30" s="92"/>
      <c r="X30" s="92"/>
      <c r="Y30" s="92"/>
      <c r="Z30" s="90"/>
      <c r="AA30" s="94"/>
      <c r="AB30" s="91"/>
      <c r="AC30" s="91"/>
      <c r="AD30" s="91"/>
      <c r="AE30" s="92"/>
      <c r="AF30" s="92"/>
      <c r="AG30" s="92"/>
      <c r="AH30" s="92">
        <v>3</v>
      </c>
      <c r="AI30" s="92"/>
      <c r="AJ30" s="93"/>
      <c r="AK30" s="95">
        <f t="shared" si="0"/>
        <v>15</v>
      </c>
      <c r="AL30" s="113">
        <v>4</v>
      </c>
      <c r="AM30" s="26">
        <f t="shared" ref="AM30:AM31" si="3">AK30+AL30+AK45</f>
        <v>19</v>
      </c>
      <c r="AN30" s="114">
        <v>17</v>
      </c>
      <c r="AO30" s="110">
        <f t="shared" si="2"/>
        <v>2</v>
      </c>
      <c r="AP30" s="115" t="s">
        <v>293</v>
      </c>
      <c r="AQ30" s="101"/>
    </row>
    <row r="31" spans="1:43" s="102" customFormat="1" ht="12" customHeight="1">
      <c r="A31" s="493"/>
      <c r="B31" s="88" t="s">
        <v>91</v>
      </c>
      <c r="C31" s="89" t="s">
        <v>231</v>
      </c>
      <c r="D31" s="90"/>
      <c r="E31" s="112"/>
      <c r="F31" s="91"/>
      <c r="G31" s="91"/>
      <c r="H31" s="91"/>
      <c r="I31" s="91"/>
      <c r="J31" s="91"/>
      <c r="K31" s="92"/>
      <c r="L31" s="92"/>
      <c r="M31" s="92"/>
      <c r="N31" s="90"/>
      <c r="O31" s="112"/>
      <c r="P31" s="91"/>
      <c r="Q31" s="91"/>
      <c r="R31" s="91"/>
      <c r="S31" s="91">
        <v>3</v>
      </c>
      <c r="T31" s="91"/>
      <c r="U31" s="91"/>
      <c r="V31" s="92"/>
      <c r="W31" s="92">
        <v>3</v>
      </c>
      <c r="X31" s="92">
        <v>3</v>
      </c>
      <c r="Y31" s="92"/>
      <c r="Z31" s="90">
        <v>3</v>
      </c>
      <c r="AA31" s="94">
        <v>3</v>
      </c>
      <c r="AB31" s="91"/>
      <c r="AC31" s="91"/>
      <c r="AD31" s="91"/>
      <c r="AE31" s="92"/>
      <c r="AF31" s="92"/>
      <c r="AG31" s="92"/>
      <c r="AH31" s="92"/>
      <c r="AI31" s="92"/>
      <c r="AJ31" s="93"/>
      <c r="AK31" s="95">
        <f t="shared" si="0"/>
        <v>15</v>
      </c>
      <c r="AL31" s="116">
        <v>4</v>
      </c>
      <c r="AM31" s="26">
        <f t="shared" si="3"/>
        <v>19</v>
      </c>
      <c r="AN31" s="77">
        <v>17</v>
      </c>
      <c r="AO31" s="110">
        <f t="shared" si="2"/>
        <v>2</v>
      </c>
      <c r="AP31" s="451" t="s">
        <v>303</v>
      </c>
      <c r="AQ31" s="101"/>
    </row>
    <row r="32" spans="1:43" s="102" customFormat="1" ht="12" customHeight="1">
      <c r="A32" s="493"/>
      <c r="B32" s="88" t="s">
        <v>92</v>
      </c>
      <c r="C32" s="89" t="s">
        <v>232</v>
      </c>
      <c r="D32" s="90"/>
      <c r="E32" s="112">
        <v>3</v>
      </c>
      <c r="F32" s="91"/>
      <c r="G32" s="91"/>
      <c r="H32" s="91">
        <v>2</v>
      </c>
      <c r="I32" s="91"/>
      <c r="J32" s="91"/>
      <c r="K32" s="92"/>
      <c r="L32" s="92"/>
      <c r="M32" s="92"/>
      <c r="N32" s="90">
        <v>3</v>
      </c>
      <c r="O32" s="112"/>
      <c r="P32" s="91"/>
      <c r="Q32" s="91"/>
      <c r="R32" s="91">
        <v>3</v>
      </c>
      <c r="S32" s="91"/>
      <c r="T32" s="91"/>
      <c r="U32" s="91"/>
      <c r="V32" s="92"/>
      <c r="W32" s="92"/>
      <c r="X32" s="92"/>
      <c r="Y32" s="92"/>
      <c r="Z32" s="90"/>
      <c r="AA32" s="94"/>
      <c r="AB32" s="91"/>
      <c r="AC32" s="91"/>
      <c r="AD32" s="91"/>
      <c r="AE32" s="92"/>
      <c r="AF32" s="92"/>
      <c r="AG32" s="92"/>
      <c r="AH32" s="92"/>
      <c r="AI32" s="92"/>
      <c r="AJ32" s="93">
        <v>3</v>
      </c>
      <c r="AK32" s="95">
        <f t="shared" si="0"/>
        <v>14</v>
      </c>
      <c r="AL32" s="116">
        <v>6</v>
      </c>
      <c r="AM32" s="74">
        <f>AK32+AL32</f>
        <v>20</v>
      </c>
      <c r="AN32" s="77">
        <v>17</v>
      </c>
      <c r="AO32" s="110">
        <f t="shared" si="2"/>
        <v>3</v>
      </c>
      <c r="AP32" s="111" t="s">
        <v>461</v>
      </c>
      <c r="AQ32" s="101"/>
    </row>
    <row r="33" spans="1:43" s="102" customFormat="1" ht="12" customHeight="1" thickBot="1">
      <c r="A33" s="493"/>
      <c r="B33" s="117" t="s">
        <v>93</v>
      </c>
      <c r="C33" s="118" t="s">
        <v>233</v>
      </c>
      <c r="D33" s="119"/>
      <c r="E33" s="120"/>
      <c r="F33" s="121"/>
      <c r="G33" s="121"/>
      <c r="H33" s="121"/>
      <c r="I33" s="121">
        <v>3</v>
      </c>
      <c r="J33" s="121">
        <v>3</v>
      </c>
      <c r="K33" s="122"/>
      <c r="L33" s="122"/>
      <c r="M33" s="122"/>
      <c r="N33" s="119"/>
      <c r="O33" s="120"/>
      <c r="P33" s="121"/>
      <c r="Q33" s="121"/>
      <c r="R33" s="121"/>
      <c r="S33" s="121"/>
      <c r="T33" s="121"/>
      <c r="U33" s="121"/>
      <c r="V33" s="122"/>
      <c r="W33" s="122"/>
      <c r="X33" s="122"/>
      <c r="Y33" s="122"/>
      <c r="Z33" s="119"/>
      <c r="AA33" s="124"/>
      <c r="AB33" s="121"/>
      <c r="AC33" s="121"/>
      <c r="AD33" s="121"/>
      <c r="AE33" s="122"/>
      <c r="AF33" s="122"/>
      <c r="AG33" s="122"/>
      <c r="AH33" s="122"/>
      <c r="AI33" s="122"/>
      <c r="AJ33" s="123"/>
      <c r="AK33" s="125">
        <f t="shared" si="0"/>
        <v>6</v>
      </c>
      <c r="AL33" s="126"/>
      <c r="AM33" s="127">
        <f>AK33+AL33+AK47</f>
        <v>12</v>
      </c>
      <c r="AN33" s="128">
        <v>17</v>
      </c>
      <c r="AO33" s="129">
        <f t="shared" si="2"/>
        <v>-5</v>
      </c>
      <c r="AP33" s="130"/>
      <c r="AQ33" s="101"/>
    </row>
    <row r="34" spans="1:43" s="102" customFormat="1" ht="12" customHeight="1" thickTop="1">
      <c r="A34" s="515" t="s">
        <v>234</v>
      </c>
      <c r="B34" s="131" t="s">
        <v>86</v>
      </c>
      <c r="C34" s="132" t="s">
        <v>222</v>
      </c>
      <c r="D34" s="133"/>
      <c r="E34" s="134"/>
      <c r="F34" s="135"/>
      <c r="G34" s="135"/>
      <c r="H34" s="135"/>
      <c r="I34" s="135"/>
      <c r="J34" s="135"/>
      <c r="K34" s="135"/>
      <c r="L34" s="135"/>
      <c r="M34" s="136"/>
      <c r="N34" s="133"/>
      <c r="O34" s="134"/>
      <c r="P34" s="135"/>
      <c r="Q34" s="135"/>
      <c r="R34" s="135"/>
      <c r="S34" s="135"/>
      <c r="T34" s="135"/>
      <c r="U34" s="135"/>
      <c r="V34" s="135"/>
      <c r="W34" s="135"/>
      <c r="X34" s="135"/>
      <c r="Y34" s="137"/>
      <c r="Z34" s="138"/>
      <c r="AA34" s="135"/>
      <c r="AB34" s="135"/>
      <c r="AC34" s="135"/>
      <c r="AD34" s="135"/>
      <c r="AE34" s="135"/>
      <c r="AF34" s="135"/>
      <c r="AG34" s="135"/>
      <c r="AH34" s="135"/>
      <c r="AI34" s="136"/>
      <c r="AJ34" s="136"/>
      <c r="AK34" s="139">
        <f t="shared" ref="AK34:AK39" si="4">SUM(N34:AJ34)</f>
        <v>0</v>
      </c>
      <c r="AL34" s="138"/>
      <c r="AM34" s="140"/>
      <c r="AN34" s="135"/>
      <c r="AO34" s="141"/>
      <c r="AP34" s="142"/>
      <c r="AQ34" s="101"/>
    </row>
    <row r="35" spans="1:43" s="102" customFormat="1" ht="12" customHeight="1">
      <c r="A35" s="516"/>
      <c r="B35" s="143" t="s">
        <v>87</v>
      </c>
      <c r="C35" s="144" t="s">
        <v>223</v>
      </c>
      <c r="D35" s="145"/>
      <c r="E35" s="146"/>
      <c r="F35" s="38"/>
      <c r="G35" s="38"/>
      <c r="H35" s="38"/>
      <c r="I35" s="38"/>
      <c r="J35" s="38"/>
      <c r="K35" s="38"/>
      <c r="L35" s="38"/>
      <c r="M35" s="147"/>
      <c r="N35" s="145"/>
      <c r="O35" s="146"/>
      <c r="P35" s="38"/>
      <c r="Q35" s="38"/>
      <c r="R35" s="38"/>
      <c r="S35" s="38"/>
      <c r="T35" s="38"/>
      <c r="U35" s="38"/>
      <c r="V35" s="38"/>
      <c r="W35" s="38"/>
      <c r="X35" s="38"/>
      <c r="Y35" s="148"/>
      <c r="Z35" s="43"/>
      <c r="AA35" s="38"/>
      <c r="AB35" s="38"/>
      <c r="AC35" s="38"/>
      <c r="AD35" s="38"/>
      <c r="AE35" s="38"/>
      <c r="AF35" s="38"/>
      <c r="AG35" s="38"/>
      <c r="AH35" s="38"/>
      <c r="AI35" s="147"/>
      <c r="AJ35" s="147"/>
      <c r="AK35" s="149">
        <f t="shared" si="4"/>
        <v>0</v>
      </c>
      <c r="AL35" s="43"/>
      <c r="AM35" s="26"/>
      <c r="AN35" s="38"/>
      <c r="AO35" s="150"/>
      <c r="AP35" s="151"/>
      <c r="AQ35" s="101"/>
    </row>
    <row r="36" spans="1:43" s="102" customFormat="1" ht="12" customHeight="1">
      <c r="A36" s="516"/>
      <c r="B36" s="103" t="s">
        <v>225</v>
      </c>
      <c r="C36" s="104" t="s">
        <v>226</v>
      </c>
      <c r="D36" s="145"/>
      <c r="E36" s="146"/>
      <c r="F36" s="38"/>
      <c r="G36" s="38"/>
      <c r="H36" s="38"/>
      <c r="I36" s="38"/>
      <c r="J36" s="38"/>
      <c r="K36" s="38"/>
      <c r="L36" s="38"/>
      <c r="M36" s="147"/>
      <c r="N36" s="145"/>
      <c r="O36" s="146"/>
      <c r="P36" s="38"/>
      <c r="Q36" s="38"/>
      <c r="R36" s="38"/>
      <c r="S36" s="38"/>
      <c r="T36" s="38"/>
      <c r="U36" s="38"/>
      <c r="V36" s="38"/>
      <c r="W36" s="38"/>
      <c r="X36" s="38"/>
      <c r="Y36" s="148"/>
      <c r="Z36" s="43"/>
      <c r="AA36" s="38"/>
      <c r="AB36" s="38"/>
      <c r="AC36" s="38"/>
      <c r="AD36" s="38"/>
      <c r="AE36" s="38"/>
      <c r="AF36" s="38"/>
      <c r="AG36" s="38"/>
      <c r="AH36" s="38"/>
      <c r="AI36" s="147"/>
      <c r="AJ36" s="147"/>
      <c r="AK36" s="149">
        <f t="shared" si="4"/>
        <v>0</v>
      </c>
      <c r="AL36" s="43"/>
      <c r="AM36" s="26"/>
      <c r="AN36" s="38"/>
      <c r="AO36" s="150"/>
      <c r="AP36" s="151"/>
      <c r="AQ36" s="101"/>
    </row>
    <row r="37" spans="1:43" s="102" customFormat="1" ht="12" customHeight="1">
      <c r="A37" s="516"/>
      <c r="B37" s="143" t="s">
        <v>88</v>
      </c>
      <c r="C37" s="144" t="s">
        <v>224</v>
      </c>
      <c r="D37" s="145"/>
      <c r="E37" s="146"/>
      <c r="F37" s="38"/>
      <c r="G37" s="38"/>
      <c r="H37" s="38"/>
      <c r="I37" s="38"/>
      <c r="J37" s="38"/>
      <c r="K37" s="38"/>
      <c r="L37" s="38"/>
      <c r="M37" s="147"/>
      <c r="N37" s="145"/>
      <c r="O37" s="146"/>
      <c r="P37" s="38"/>
      <c r="Q37" s="38"/>
      <c r="R37" s="38"/>
      <c r="S37" s="38"/>
      <c r="T37" s="38"/>
      <c r="U37" s="38"/>
      <c r="V37" s="38"/>
      <c r="W37" s="38"/>
      <c r="X37" s="38"/>
      <c r="Y37" s="148"/>
      <c r="Z37" s="43"/>
      <c r="AA37" s="38"/>
      <c r="AB37" s="38"/>
      <c r="AC37" s="38"/>
      <c r="AD37" s="38"/>
      <c r="AE37" s="38"/>
      <c r="AF37" s="38"/>
      <c r="AG37" s="38"/>
      <c r="AH37" s="38"/>
      <c r="AI37" s="147"/>
      <c r="AJ37" s="147"/>
      <c r="AK37" s="149">
        <f t="shared" si="4"/>
        <v>0</v>
      </c>
      <c r="AL37" s="43"/>
      <c r="AM37" s="26"/>
      <c r="AN37" s="38"/>
      <c r="AO37" s="150"/>
      <c r="AP37" s="151"/>
      <c r="AQ37" s="101"/>
    </row>
    <row r="38" spans="1:43" s="102" customFormat="1" ht="12" customHeight="1" thickBot="1">
      <c r="A38" s="516"/>
      <c r="B38" s="143" t="s">
        <v>235</v>
      </c>
      <c r="C38" s="144" t="s">
        <v>236</v>
      </c>
      <c r="D38" s="145"/>
      <c r="E38" s="38"/>
      <c r="F38" s="38"/>
      <c r="G38" s="38"/>
      <c r="H38" s="38"/>
      <c r="I38" s="38"/>
      <c r="J38" s="38"/>
      <c r="K38" s="38"/>
      <c r="L38" s="38"/>
      <c r="M38" s="147"/>
      <c r="N38" s="145">
        <v>1</v>
      </c>
      <c r="O38" s="38">
        <v>1</v>
      </c>
      <c r="P38" s="38">
        <v>1</v>
      </c>
      <c r="Q38" s="38">
        <v>1</v>
      </c>
      <c r="R38" s="38"/>
      <c r="S38" s="38"/>
      <c r="T38" s="38"/>
      <c r="U38" s="38"/>
      <c r="V38" s="38"/>
      <c r="W38" s="38"/>
      <c r="X38" s="38"/>
      <c r="Y38" s="148"/>
      <c r="Z38" s="43"/>
      <c r="AA38" s="38"/>
      <c r="AB38" s="38"/>
      <c r="AC38" s="38"/>
      <c r="AD38" s="38"/>
      <c r="AE38" s="38"/>
      <c r="AF38" s="38"/>
      <c r="AG38" s="38">
        <v>1</v>
      </c>
      <c r="AH38" s="38">
        <v>1</v>
      </c>
      <c r="AI38" s="147">
        <v>1</v>
      </c>
      <c r="AJ38" s="147">
        <v>1</v>
      </c>
      <c r="AK38" s="152">
        <f t="shared" si="4"/>
        <v>8</v>
      </c>
      <c r="AL38" s="43">
        <v>9</v>
      </c>
      <c r="AM38" s="38">
        <f>AK38+AL38</f>
        <v>17</v>
      </c>
      <c r="AN38" s="38">
        <v>17</v>
      </c>
      <c r="AO38" s="150">
        <f t="shared" si="2"/>
        <v>0</v>
      </c>
      <c r="AP38" s="210" t="s">
        <v>466</v>
      </c>
    </row>
    <row r="39" spans="1:43" s="102" customFormat="1" ht="12" customHeight="1" thickBot="1">
      <c r="A39" s="517"/>
      <c r="B39" s="153" t="s">
        <v>95</v>
      </c>
      <c r="C39" s="154" t="s">
        <v>237</v>
      </c>
      <c r="D39" s="155"/>
      <c r="E39" s="156"/>
      <c r="F39" s="156"/>
      <c r="G39" s="156"/>
      <c r="H39" s="156"/>
      <c r="I39" s="156"/>
      <c r="J39" s="156"/>
      <c r="K39" s="156"/>
      <c r="L39" s="156"/>
      <c r="M39" s="157"/>
      <c r="N39" s="158"/>
      <c r="O39" s="159"/>
      <c r="P39" s="159"/>
      <c r="Q39" s="159"/>
      <c r="R39" s="159">
        <v>1</v>
      </c>
      <c r="S39" s="159">
        <v>1</v>
      </c>
      <c r="T39" s="159">
        <v>1</v>
      </c>
      <c r="U39" s="159">
        <v>1</v>
      </c>
      <c r="V39" s="159">
        <v>1</v>
      </c>
      <c r="W39" s="159">
        <v>1</v>
      </c>
      <c r="X39" s="159">
        <v>1</v>
      </c>
      <c r="Y39" s="160">
        <v>1</v>
      </c>
      <c r="Z39" s="161">
        <v>1</v>
      </c>
      <c r="AA39" s="156">
        <v>1</v>
      </c>
      <c r="AB39" s="156">
        <v>1</v>
      </c>
      <c r="AC39" s="156">
        <v>1</v>
      </c>
      <c r="AD39" s="156">
        <v>1</v>
      </c>
      <c r="AE39" s="156">
        <v>1</v>
      </c>
      <c r="AF39" s="156">
        <v>1</v>
      </c>
      <c r="AG39" s="156"/>
      <c r="AH39" s="156"/>
      <c r="AI39" s="157"/>
      <c r="AJ39" s="157"/>
      <c r="AK39" s="162">
        <f t="shared" si="4"/>
        <v>15</v>
      </c>
      <c r="AL39" s="161"/>
      <c r="AM39" s="156">
        <f>AK39+AL39+AK48</f>
        <v>15</v>
      </c>
      <c r="AN39" s="156">
        <v>17</v>
      </c>
      <c r="AO39" s="163">
        <f t="shared" si="2"/>
        <v>-2</v>
      </c>
      <c r="AP39" s="164"/>
    </row>
    <row r="40" spans="1:43" s="102" customFormat="1" ht="12" customHeight="1">
      <c r="A40" s="518" t="s">
        <v>238</v>
      </c>
      <c r="B40" s="165" t="s">
        <v>85</v>
      </c>
      <c r="C40" s="166" t="s">
        <v>221</v>
      </c>
      <c r="D40" s="167"/>
      <c r="E40" s="69"/>
      <c r="F40" s="69"/>
      <c r="G40" s="69"/>
      <c r="H40" s="69"/>
      <c r="I40" s="69"/>
      <c r="J40" s="69"/>
      <c r="K40" s="69"/>
      <c r="L40" s="69"/>
      <c r="M40" s="196"/>
      <c r="N40" s="169"/>
      <c r="O40" s="170">
        <v>3</v>
      </c>
      <c r="P40" s="170"/>
      <c r="Q40" s="170"/>
      <c r="R40" s="170"/>
      <c r="S40" s="170"/>
      <c r="T40" s="171"/>
      <c r="U40" s="170"/>
      <c r="V40" s="170"/>
      <c r="W40" s="170"/>
      <c r="X40" s="170"/>
      <c r="Y40" s="172"/>
      <c r="Z40" s="173"/>
      <c r="AA40" s="98"/>
      <c r="AB40" s="98"/>
      <c r="AC40" s="98"/>
      <c r="AD40" s="98"/>
      <c r="AE40" s="98"/>
      <c r="AF40" s="98"/>
      <c r="AG40" s="98"/>
      <c r="AH40" s="98"/>
      <c r="AI40" s="384"/>
      <c r="AJ40" s="174"/>
      <c r="AK40" s="175">
        <f t="shared" ref="AK40:AK48" si="5">SUM(N40:Y40)</f>
        <v>3</v>
      </c>
      <c r="AL40" s="176"/>
      <c r="AM40" s="98"/>
      <c r="AN40" s="98"/>
      <c r="AO40" s="99"/>
      <c r="AP40" s="177"/>
    </row>
    <row r="41" spans="1:43" s="102" customFormat="1" ht="12" customHeight="1">
      <c r="A41" s="519"/>
      <c r="B41" s="88" t="s">
        <v>86</v>
      </c>
      <c r="C41" s="178" t="s">
        <v>222</v>
      </c>
      <c r="D41" s="90"/>
      <c r="E41" s="91"/>
      <c r="F41" s="91"/>
      <c r="G41" s="91"/>
      <c r="H41" s="91"/>
      <c r="I41" s="91"/>
      <c r="J41" s="91"/>
      <c r="K41" s="92"/>
      <c r="L41" s="92"/>
      <c r="M41" s="92"/>
      <c r="N41" s="90"/>
      <c r="O41" s="91"/>
      <c r="P41" s="91"/>
      <c r="Q41" s="91"/>
      <c r="R41" s="91"/>
      <c r="S41" s="91"/>
      <c r="T41" s="91"/>
      <c r="U41" s="91"/>
      <c r="V41" s="92">
        <v>3</v>
      </c>
      <c r="W41" s="92"/>
      <c r="X41" s="92"/>
      <c r="Y41" s="92"/>
      <c r="Z41" s="90"/>
      <c r="AA41" s="94"/>
      <c r="AB41" s="91"/>
      <c r="AC41" s="91"/>
      <c r="AD41" s="91"/>
      <c r="AE41" s="92"/>
      <c r="AF41" s="92"/>
      <c r="AG41" s="92"/>
      <c r="AH41" s="92"/>
      <c r="AI41" s="92"/>
      <c r="AJ41" s="93"/>
      <c r="AK41" s="152">
        <f t="shared" si="5"/>
        <v>3</v>
      </c>
      <c r="AL41" s="179"/>
      <c r="AM41" s="180"/>
      <c r="AN41" s="180"/>
      <c r="AO41" s="181"/>
      <c r="AP41" s="100"/>
    </row>
    <row r="42" spans="1:43" s="102" customFormat="1" ht="12" customHeight="1">
      <c r="A42" s="519"/>
      <c r="B42" s="103" t="s">
        <v>87</v>
      </c>
      <c r="C42" s="104" t="s">
        <v>223</v>
      </c>
      <c r="D42" s="90"/>
      <c r="E42" s="91"/>
      <c r="F42" s="91"/>
      <c r="G42" s="91"/>
      <c r="H42" s="91"/>
      <c r="I42" s="91"/>
      <c r="J42" s="91"/>
      <c r="K42" s="92"/>
      <c r="L42" s="92"/>
      <c r="M42" s="92"/>
      <c r="N42" s="90"/>
      <c r="O42" s="91"/>
      <c r="P42" s="91"/>
      <c r="Q42" s="91"/>
      <c r="R42" s="236"/>
      <c r="S42" s="91">
        <v>3</v>
      </c>
      <c r="T42" s="91"/>
      <c r="U42" s="91">
        <v>3</v>
      </c>
      <c r="V42" s="92"/>
      <c r="W42" s="92"/>
      <c r="X42" s="92"/>
      <c r="Y42" s="92"/>
      <c r="Z42" s="90"/>
      <c r="AA42" s="94"/>
      <c r="AB42" s="91"/>
      <c r="AC42" s="91"/>
      <c r="AD42" s="91"/>
      <c r="AE42" s="92"/>
      <c r="AF42" s="92"/>
      <c r="AG42" s="92"/>
      <c r="AH42" s="92"/>
      <c r="AI42" s="92"/>
      <c r="AJ42" s="238"/>
      <c r="AK42" s="152">
        <f t="shared" si="5"/>
        <v>6</v>
      </c>
      <c r="AL42" s="116"/>
      <c r="AM42" s="77"/>
      <c r="AN42" s="77"/>
      <c r="AO42" s="78"/>
      <c r="AP42" s="111"/>
    </row>
    <row r="43" spans="1:43" s="102" customFormat="1" ht="12" customHeight="1">
      <c r="A43" s="519"/>
      <c r="B43" s="103" t="s">
        <v>88</v>
      </c>
      <c r="C43" s="89" t="s">
        <v>224</v>
      </c>
      <c r="D43" s="90"/>
      <c r="E43" s="91"/>
      <c r="F43" s="91"/>
      <c r="G43" s="91"/>
      <c r="H43" s="91"/>
      <c r="I43" s="91"/>
      <c r="J43" s="91"/>
      <c r="K43" s="92"/>
      <c r="L43" s="92"/>
      <c r="M43" s="92"/>
      <c r="N43" s="90"/>
      <c r="O43" s="91"/>
      <c r="P43" s="91"/>
      <c r="Q43" s="91"/>
      <c r="R43" s="91"/>
      <c r="S43" s="92"/>
      <c r="T43" s="92">
        <v>3</v>
      </c>
      <c r="U43" s="92"/>
      <c r="V43" s="92"/>
      <c r="W43" s="92"/>
      <c r="X43" s="92"/>
      <c r="Y43" s="92"/>
      <c r="Z43" s="90"/>
      <c r="AA43" s="94"/>
      <c r="AB43" s="91"/>
      <c r="AC43" s="91"/>
      <c r="AD43" s="91"/>
      <c r="AE43" s="92"/>
      <c r="AF43" s="92"/>
      <c r="AG43" s="92"/>
      <c r="AH43" s="92"/>
      <c r="AI43" s="92"/>
      <c r="AJ43" s="238"/>
      <c r="AK43" s="152">
        <f t="shared" si="5"/>
        <v>3</v>
      </c>
      <c r="AL43" s="116"/>
      <c r="AM43" s="77"/>
      <c r="AN43" s="77"/>
      <c r="AO43" s="78"/>
      <c r="AP43" s="111"/>
    </row>
    <row r="44" spans="1:43" s="102" customFormat="1" ht="12" customHeight="1">
      <c r="A44" s="519"/>
      <c r="B44" s="103" t="s">
        <v>225</v>
      </c>
      <c r="C44" s="104" t="s">
        <v>226</v>
      </c>
      <c r="D44" s="90"/>
      <c r="E44" s="91"/>
      <c r="F44" s="91"/>
      <c r="G44" s="91"/>
      <c r="H44" s="91"/>
      <c r="I44" s="91"/>
      <c r="J44" s="91"/>
      <c r="K44" s="92"/>
      <c r="L44" s="92"/>
      <c r="M44" s="92"/>
      <c r="N44" s="90"/>
      <c r="O44" s="91"/>
      <c r="P44" s="91">
        <v>3</v>
      </c>
      <c r="Q44" s="91">
        <v>3</v>
      </c>
      <c r="R44" s="91"/>
      <c r="S44" s="92"/>
      <c r="T44" s="92"/>
      <c r="U44" s="92"/>
      <c r="V44" s="92"/>
      <c r="W44" s="92"/>
      <c r="X44" s="92"/>
      <c r="Y44" s="92"/>
      <c r="Z44" s="90"/>
      <c r="AA44" s="94"/>
      <c r="AB44" s="91"/>
      <c r="AC44" s="91"/>
      <c r="AD44" s="91"/>
      <c r="AE44" s="92"/>
      <c r="AF44" s="92"/>
      <c r="AG44" s="92"/>
      <c r="AH44" s="92"/>
      <c r="AI44" s="92"/>
      <c r="AJ44" s="238"/>
      <c r="AK44" s="152">
        <f t="shared" si="5"/>
        <v>6</v>
      </c>
      <c r="AL44" s="116"/>
      <c r="AM44" s="77"/>
      <c r="AN44" s="77"/>
      <c r="AO44" s="78"/>
      <c r="AP44" s="111"/>
    </row>
    <row r="45" spans="1:43" s="102" customFormat="1" ht="12" customHeight="1">
      <c r="A45" s="519"/>
      <c r="B45" s="88" t="s">
        <v>228</v>
      </c>
      <c r="C45" s="89" t="s">
        <v>229</v>
      </c>
      <c r="D45" s="90"/>
      <c r="E45" s="91"/>
      <c r="F45" s="91"/>
      <c r="G45" s="91"/>
      <c r="H45" s="91"/>
      <c r="I45" s="91"/>
      <c r="J45" s="91"/>
      <c r="K45" s="92"/>
      <c r="L45" s="92"/>
      <c r="M45" s="92"/>
      <c r="N45" s="90"/>
      <c r="O45" s="91"/>
      <c r="P45" s="91"/>
      <c r="Q45" s="91"/>
      <c r="R45" s="91"/>
      <c r="S45" s="92"/>
      <c r="T45" s="92"/>
      <c r="U45" s="92"/>
      <c r="V45" s="92"/>
      <c r="W45" s="92"/>
      <c r="X45" s="92"/>
      <c r="Y45" s="92"/>
      <c r="Z45" s="90"/>
      <c r="AA45" s="94"/>
      <c r="AB45" s="91"/>
      <c r="AC45" s="91"/>
      <c r="AD45" s="91"/>
      <c r="AE45" s="92"/>
      <c r="AF45" s="92"/>
      <c r="AG45" s="92"/>
      <c r="AH45" s="92"/>
      <c r="AI45" s="92"/>
      <c r="AJ45" s="238"/>
      <c r="AK45" s="152">
        <f t="shared" si="5"/>
        <v>0</v>
      </c>
      <c r="AL45" s="116"/>
      <c r="AM45" s="77"/>
      <c r="AN45" s="77"/>
      <c r="AO45" s="78"/>
      <c r="AP45" s="111"/>
    </row>
    <row r="46" spans="1:43" s="102" customFormat="1" ht="12" customHeight="1">
      <c r="A46" s="519"/>
      <c r="B46" s="88" t="s">
        <v>91</v>
      </c>
      <c r="C46" s="89" t="s">
        <v>231</v>
      </c>
      <c r="D46" s="90"/>
      <c r="E46" s="91"/>
      <c r="F46" s="91"/>
      <c r="G46" s="91"/>
      <c r="H46" s="91"/>
      <c r="I46" s="91"/>
      <c r="J46" s="91"/>
      <c r="K46" s="92"/>
      <c r="L46" s="92"/>
      <c r="M46" s="92"/>
      <c r="N46" s="90"/>
      <c r="O46" s="91"/>
      <c r="P46" s="91"/>
      <c r="Q46" s="91"/>
      <c r="R46" s="91"/>
      <c r="S46" s="92"/>
      <c r="T46" s="92"/>
      <c r="U46" s="92"/>
      <c r="V46" s="92"/>
      <c r="W46" s="92"/>
      <c r="X46" s="92"/>
      <c r="Y46" s="92"/>
      <c r="Z46" s="90"/>
      <c r="AA46" s="94"/>
      <c r="AB46" s="91"/>
      <c r="AC46" s="91"/>
      <c r="AD46" s="91"/>
      <c r="AE46" s="92"/>
      <c r="AF46" s="92"/>
      <c r="AG46" s="92"/>
      <c r="AH46" s="237"/>
      <c r="AI46" s="237"/>
      <c r="AJ46" s="238"/>
      <c r="AK46" s="152">
        <f t="shared" si="5"/>
        <v>0</v>
      </c>
      <c r="AL46" s="116"/>
      <c r="AM46" s="77"/>
      <c r="AN46" s="77"/>
      <c r="AO46" s="78"/>
      <c r="AP46" s="111"/>
    </row>
    <row r="47" spans="1:43" s="102" customFormat="1" ht="12" customHeight="1">
      <c r="A47" s="519"/>
      <c r="B47" s="88" t="s">
        <v>93</v>
      </c>
      <c r="C47" s="89" t="s">
        <v>233</v>
      </c>
      <c r="D47" s="90"/>
      <c r="E47" s="91"/>
      <c r="F47" s="91"/>
      <c r="G47" s="91"/>
      <c r="H47" s="91"/>
      <c r="I47" s="91"/>
      <c r="J47" s="91"/>
      <c r="K47" s="92"/>
      <c r="L47" s="92"/>
      <c r="M47" s="92"/>
      <c r="N47" s="90">
        <v>3</v>
      </c>
      <c r="O47" s="91"/>
      <c r="P47" s="91"/>
      <c r="Q47" s="91"/>
      <c r="R47" s="91">
        <v>3</v>
      </c>
      <c r="S47" s="92"/>
      <c r="T47" s="92"/>
      <c r="U47" s="92"/>
      <c r="V47" s="92"/>
      <c r="W47" s="92"/>
      <c r="X47" s="92"/>
      <c r="Y47" s="92"/>
      <c r="Z47" s="90"/>
      <c r="AA47" s="94"/>
      <c r="AB47" s="91"/>
      <c r="AC47" s="91"/>
      <c r="AD47" s="91"/>
      <c r="AE47" s="92"/>
      <c r="AF47" s="92"/>
      <c r="AG47" s="92"/>
      <c r="AH47" s="92"/>
      <c r="AI47" s="92"/>
      <c r="AJ47" s="238"/>
      <c r="AK47" s="152">
        <f t="shared" si="5"/>
        <v>6</v>
      </c>
      <c r="AL47" s="116"/>
      <c r="AM47" s="77"/>
      <c r="AN47" s="77"/>
      <c r="AO47" s="78"/>
      <c r="AP47" s="111"/>
    </row>
    <row r="48" spans="1:43" s="102" customFormat="1" ht="12" customHeight="1" thickBot="1">
      <c r="A48" s="520"/>
      <c r="B48" s="182" t="s">
        <v>95</v>
      </c>
      <c r="C48" s="183" t="s">
        <v>237</v>
      </c>
      <c r="D48" s="184"/>
      <c r="E48" s="185"/>
      <c r="F48" s="185"/>
      <c r="G48" s="185"/>
      <c r="H48" s="185"/>
      <c r="I48" s="185"/>
      <c r="J48" s="185"/>
      <c r="K48" s="186"/>
      <c r="L48" s="186"/>
      <c r="M48" s="186"/>
      <c r="N48" s="184"/>
      <c r="O48" s="185"/>
      <c r="P48" s="185"/>
      <c r="Q48" s="185"/>
      <c r="R48" s="185"/>
      <c r="S48" s="186"/>
      <c r="T48" s="186"/>
      <c r="U48" s="186"/>
      <c r="V48" s="186"/>
      <c r="W48" s="186"/>
      <c r="X48" s="186"/>
      <c r="Y48" s="186"/>
      <c r="Z48" s="184"/>
      <c r="AA48" s="187"/>
      <c r="AB48" s="185"/>
      <c r="AC48" s="185"/>
      <c r="AD48" s="185"/>
      <c r="AE48" s="186"/>
      <c r="AF48" s="186"/>
      <c r="AG48" s="186"/>
      <c r="AH48" s="186"/>
      <c r="AI48" s="186"/>
      <c r="AJ48" s="248"/>
      <c r="AK48" s="188">
        <f t="shared" si="5"/>
        <v>0</v>
      </c>
      <c r="AL48" s="189"/>
      <c r="AM48" s="86"/>
      <c r="AN48" s="86"/>
      <c r="AO48" s="87"/>
      <c r="AP48" s="190"/>
    </row>
    <row r="49" spans="1:43" s="102" customFormat="1" ht="12" customHeight="1">
      <c r="A49" s="493" t="s">
        <v>239</v>
      </c>
      <c r="B49" s="88" t="s">
        <v>96</v>
      </c>
      <c r="C49" s="89" t="s">
        <v>240</v>
      </c>
      <c r="D49" s="90"/>
      <c r="E49" s="91"/>
      <c r="F49" s="91"/>
      <c r="G49" s="91"/>
      <c r="H49" s="91"/>
      <c r="I49" s="91"/>
      <c r="J49" s="91"/>
      <c r="K49" s="92"/>
      <c r="L49" s="92"/>
      <c r="M49" s="92"/>
      <c r="N49" s="90"/>
      <c r="O49" s="91"/>
      <c r="P49" s="91">
        <v>3</v>
      </c>
      <c r="Q49" s="91"/>
      <c r="R49" s="91"/>
      <c r="S49" s="92"/>
      <c r="T49" s="92"/>
      <c r="U49" s="92"/>
      <c r="V49" s="92"/>
      <c r="W49" s="92"/>
      <c r="X49" s="92"/>
      <c r="Y49" s="92"/>
      <c r="Z49" s="90"/>
      <c r="AA49" s="94"/>
      <c r="AB49" s="91"/>
      <c r="AC49" s="91"/>
      <c r="AD49" s="91">
        <v>2</v>
      </c>
      <c r="AE49" s="91">
        <v>2</v>
      </c>
      <c r="AF49" s="91">
        <v>2</v>
      </c>
      <c r="AG49" s="91"/>
      <c r="AH49" s="91"/>
      <c r="AI49" s="92"/>
      <c r="AJ49" s="93">
        <v>2</v>
      </c>
      <c r="AK49" s="191">
        <f t="shared" ref="AK49:AK62" si="6">SUM(D49:AJ49)</f>
        <v>11</v>
      </c>
      <c r="AL49" s="179">
        <v>3</v>
      </c>
      <c r="AM49" s="180">
        <f>AK49+AL49</f>
        <v>14</v>
      </c>
      <c r="AN49" s="180">
        <v>17</v>
      </c>
      <c r="AO49" s="181">
        <f>AM49-AN49</f>
        <v>-3</v>
      </c>
      <c r="AP49" s="100" t="s">
        <v>241</v>
      </c>
    </row>
    <row r="50" spans="1:43" s="102" customFormat="1" ht="12" customHeight="1">
      <c r="A50" s="493"/>
      <c r="B50" s="88" t="s">
        <v>242</v>
      </c>
      <c r="C50" s="89" t="s">
        <v>243</v>
      </c>
      <c r="D50" s="90"/>
      <c r="E50" s="91"/>
      <c r="F50" s="91">
        <v>3</v>
      </c>
      <c r="G50" s="91"/>
      <c r="H50" s="91"/>
      <c r="I50" s="91"/>
      <c r="J50" s="91"/>
      <c r="K50" s="92"/>
      <c r="L50" s="92"/>
      <c r="M50" s="92"/>
      <c r="N50" s="90"/>
      <c r="O50" s="236"/>
      <c r="P50" s="91"/>
      <c r="Q50" s="91">
        <v>3</v>
      </c>
      <c r="R50" s="91">
        <v>3</v>
      </c>
      <c r="S50" s="92"/>
      <c r="T50" s="92"/>
      <c r="U50" s="92"/>
      <c r="V50" s="92"/>
      <c r="W50" s="92"/>
      <c r="X50" s="92">
        <v>3</v>
      </c>
      <c r="Y50" s="92">
        <v>3</v>
      </c>
      <c r="Z50" s="90"/>
      <c r="AA50" s="94"/>
      <c r="AB50" s="91"/>
      <c r="AC50" s="91"/>
      <c r="AD50" s="91"/>
      <c r="AE50" s="91"/>
      <c r="AF50" s="91"/>
      <c r="AG50" s="91"/>
      <c r="AH50" s="91"/>
      <c r="AI50" s="92"/>
      <c r="AJ50" s="93"/>
      <c r="AK50" s="191">
        <f t="shared" si="6"/>
        <v>15</v>
      </c>
      <c r="AL50" s="179"/>
      <c r="AM50" s="180">
        <f>AK50+AL50</f>
        <v>15</v>
      </c>
      <c r="AN50" s="180">
        <v>17</v>
      </c>
      <c r="AO50" s="181">
        <f>AM50-AN50</f>
        <v>-2</v>
      </c>
      <c r="AP50" s="192"/>
    </row>
    <row r="51" spans="1:43" s="102" customFormat="1" ht="12" customHeight="1">
      <c r="A51" s="493"/>
      <c r="B51" s="103" t="s">
        <v>97</v>
      </c>
      <c r="C51" s="104" t="s">
        <v>244</v>
      </c>
      <c r="D51" s="105"/>
      <c r="E51" s="77">
        <v>3</v>
      </c>
      <c r="F51" s="77"/>
      <c r="G51" s="77"/>
      <c r="H51" s="77"/>
      <c r="I51" s="77"/>
      <c r="J51" s="77"/>
      <c r="K51" s="107"/>
      <c r="L51" s="107"/>
      <c r="M51" s="237"/>
      <c r="N51" s="235"/>
      <c r="O51" s="233"/>
      <c r="P51" s="236"/>
      <c r="Q51" s="236"/>
      <c r="R51" s="236"/>
      <c r="S51" s="237"/>
      <c r="T51" s="237"/>
      <c r="U51" s="237"/>
      <c r="V51" s="237"/>
      <c r="W51" s="237">
        <v>3</v>
      </c>
      <c r="X51" s="237"/>
      <c r="Y51" s="237"/>
      <c r="Z51" s="235"/>
      <c r="AA51" s="239"/>
      <c r="AB51" s="236"/>
      <c r="AC51" s="236"/>
      <c r="AD51" s="236"/>
      <c r="AE51" s="236"/>
      <c r="AF51" s="236"/>
      <c r="AG51" s="236">
        <v>2</v>
      </c>
      <c r="AH51" s="236">
        <v>2</v>
      </c>
      <c r="AI51" s="237">
        <v>2</v>
      </c>
      <c r="AJ51" s="238"/>
      <c r="AK51" s="191">
        <f t="shared" si="6"/>
        <v>12</v>
      </c>
      <c r="AL51" s="108">
        <v>4</v>
      </c>
      <c r="AM51" s="180">
        <f t="shared" ref="AM51:AM55" si="7">AK51+AL51</f>
        <v>16</v>
      </c>
      <c r="AN51" s="109">
        <v>17</v>
      </c>
      <c r="AO51" s="181">
        <f t="shared" ref="AO51:AO55" si="8">AM51-AN51</f>
        <v>-1</v>
      </c>
      <c r="AP51" s="111" t="s">
        <v>462</v>
      </c>
    </row>
    <row r="52" spans="1:43" s="102" customFormat="1" ht="12" customHeight="1">
      <c r="A52" s="493"/>
      <c r="B52" s="103" t="s">
        <v>98</v>
      </c>
      <c r="C52" s="104" t="s">
        <v>245</v>
      </c>
      <c r="D52" s="105"/>
      <c r="E52" s="77"/>
      <c r="F52" s="77"/>
      <c r="G52" s="77"/>
      <c r="H52" s="77"/>
      <c r="I52" s="77"/>
      <c r="J52" s="77">
        <v>3</v>
      </c>
      <c r="K52" s="107"/>
      <c r="L52" s="107"/>
      <c r="M52" s="237">
        <v>2</v>
      </c>
      <c r="N52" s="235"/>
      <c r="O52" s="236"/>
      <c r="P52" s="236"/>
      <c r="Q52" s="236"/>
      <c r="R52" s="236"/>
      <c r="S52" s="237">
        <v>3</v>
      </c>
      <c r="T52" s="237"/>
      <c r="U52" s="237"/>
      <c r="V52" s="237">
        <v>3</v>
      </c>
      <c r="W52" s="237"/>
      <c r="X52" s="237"/>
      <c r="Y52" s="237"/>
      <c r="Z52" s="235"/>
      <c r="AA52" s="259"/>
      <c r="AB52" s="236"/>
      <c r="AC52" s="236"/>
      <c r="AD52" s="236"/>
      <c r="AE52" s="236"/>
      <c r="AF52" s="236"/>
      <c r="AG52" s="236"/>
      <c r="AH52" s="236"/>
      <c r="AI52" s="237"/>
      <c r="AJ52" s="238"/>
      <c r="AK52" s="191">
        <f t="shared" si="6"/>
        <v>11</v>
      </c>
      <c r="AL52" s="108">
        <v>4</v>
      </c>
      <c r="AM52" s="180">
        <f t="shared" si="7"/>
        <v>15</v>
      </c>
      <c r="AN52" s="109">
        <v>17</v>
      </c>
      <c r="AO52" s="181">
        <f t="shared" si="8"/>
        <v>-2</v>
      </c>
      <c r="AP52" s="111" t="s">
        <v>296</v>
      </c>
    </row>
    <row r="53" spans="1:43" s="102" customFormat="1" ht="12" customHeight="1">
      <c r="A53" s="493"/>
      <c r="B53" s="88" t="s">
        <v>99</v>
      </c>
      <c r="C53" s="89" t="s">
        <v>246</v>
      </c>
      <c r="D53" s="90"/>
      <c r="E53" s="91"/>
      <c r="F53" s="91"/>
      <c r="G53" s="91">
        <v>3</v>
      </c>
      <c r="H53" s="91"/>
      <c r="I53" s="91">
        <v>3</v>
      </c>
      <c r="J53" s="91"/>
      <c r="K53" s="92"/>
      <c r="L53" s="92"/>
      <c r="M53" s="92"/>
      <c r="N53" s="90">
        <v>3</v>
      </c>
      <c r="O53" s="91"/>
      <c r="P53" s="91"/>
      <c r="Q53" s="91"/>
      <c r="R53" s="91"/>
      <c r="S53" s="92"/>
      <c r="T53" s="92"/>
      <c r="U53" s="92"/>
      <c r="V53" s="92"/>
      <c r="W53" s="92"/>
      <c r="X53" s="92"/>
      <c r="Y53" s="92"/>
      <c r="Z53" s="90"/>
      <c r="AA53" s="193"/>
      <c r="AB53" s="91"/>
      <c r="AC53" s="91">
        <v>2</v>
      </c>
      <c r="AD53" s="91"/>
      <c r="AE53" s="91"/>
      <c r="AF53" s="91"/>
      <c r="AG53" s="91"/>
      <c r="AH53" s="91"/>
      <c r="AI53" s="92"/>
      <c r="AJ53" s="93"/>
      <c r="AK53" s="191">
        <f t="shared" si="6"/>
        <v>11</v>
      </c>
      <c r="AL53" s="108">
        <v>5</v>
      </c>
      <c r="AM53" s="180">
        <f t="shared" si="7"/>
        <v>16</v>
      </c>
      <c r="AN53" s="109">
        <v>17</v>
      </c>
      <c r="AO53" s="181">
        <f t="shared" si="8"/>
        <v>-1</v>
      </c>
      <c r="AP53" s="111" t="s">
        <v>230</v>
      </c>
    </row>
    <row r="54" spans="1:43" s="102" customFormat="1" ht="12" customHeight="1">
      <c r="A54" s="493"/>
      <c r="B54" s="88" t="s">
        <v>247</v>
      </c>
      <c r="C54" s="89" t="s">
        <v>248</v>
      </c>
      <c r="D54" s="90"/>
      <c r="E54" s="91"/>
      <c r="F54" s="91"/>
      <c r="G54" s="91"/>
      <c r="H54" s="91">
        <v>3</v>
      </c>
      <c r="I54" s="91"/>
      <c r="J54" s="91"/>
      <c r="K54" s="92"/>
      <c r="L54" s="92"/>
      <c r="M54" s="92"/>
      <c r="N54" s="90"/>
      <c r="O54" s="91"/>
      <c r="P54" s="91"/>
      <c r="Q54" s="91"/>
      <c r="R54" s="91"/>
      <c r="S54" s="92"/>
      <c r="T54" s="92">
        <v>3</v>
      </c>
      <c r="U54" s="92">
        <v>3</v>
      </c>
      <c r="V54" s="92"/>
      <c r="W54" s="92"/>
      <c r="X54" s="92"/>
      <c r="Y54" s="92"/>
      <c r="Z54" s="90">
        <v>2</v>
      </c>
      <c r="AA54" s="94"/>
      <c r="AB54" s="91"/>
      <c r="AC54" s="91"/>
      <c r="AD54" s="91"/>
      <c r="AE54" s="91"/>
      <c r="AF54" s="91"/>
      <c r="AG54" s="91"/>
      <c r="AH54" s="91"/>
      <c r="AI54" s="92"/>
      <c r="AJ54" s="93"/>
      <c r="AK54" s="191">
        <f t="shared" si="6"/>
        <v>11</v>
      </c>
      <c r="AL54" s="116">
        <v>4</v>
      </c>
      <c r="AM54" s="180">
        <f t="shared" si="7"/>
        <v>15</v>
      </c>
      <c r="AN54" s="77">
        <v>17</v>
      </c>
      <c r="AO54" s="181">
        <f t="shared" si="8"/>
        <v>-2</v>
      </c>
      <c r="AP54" s="111" t="s">
        <v>463</v>
      </c>
      <c r="AQ54" s="101"/>
    </row>
    <row r="55" spans="1:43" s="102" customFormat="1" ht="12" customHeight="1" thickBot="1">
      <c r="A55" s="495"/>
      <c r="B55" s="88" t="s">
        <v>101</v>
      </c>
      <c r="C55" s="89" t="s">
        <v>250</v>
      </c>
      <c r="D55" s="90">
        <v>3</v>
      </c>
      <c r="E55" s="91"/>
      <c r="F55" s="91"/>
      <c r="G55" s="91"/>
      <c r="H55" s="91"/>
      <c r="I55" s="91"/>
      <c r="J55" s="91"/>
      <c r="K55" s="92"/>
      <c r="L55" s="92"/>
      <c r="M55" s="92"/>
      <c r="N55" s="90"/>
      <c r="O55" s="91">
        <v>3</v>
      </c>
      <c r="P55" s="91"/>
      <c r="Q55" s="91"/>
      <c r="R55" s="91"/>
      <c r="S55" s="92"/>
      <c r="T55" s="92"/>
      <c r="U55" s="92"/>
      <c r="V55" s="92"/>
      <c r="W55" s="92"/>
      <c r="X55" s="92"/>
      <c r="Y55" s="92"/>
      <c r="Z55" s="90"/>
      <c r="AA55" s="94">
        <v>2</v>
      </c>
      <c r="AB55" s="91">
        <v>2</v>
      </c>
      <c r="AC55" s="91"/>
      <c r="AD55" s="91"/>
      <c r="AE55" s="91"/>
      <c r="AF55" s="91"/>
      <c r="AG55" s="91"/>
      <c r="AH55" s="91"/>
      <c r="AI55" s="92"/>
      <c r="AJ55" s="93"/>
      <c r="AK55" s="191">
        <f t="shared" si="6"/>
        <v>10</v>
      </c>
      <c r="AL55" s="189">
        <v>5</v>
      </c>
      <c r="AM55" s="180">
        <f t="shared" si="7"/>
        <v>15</v>
      </c>
      <c r="AN55" s="86">
        <v>17</v>
      </c>
      <c r="AO55" s="181">
        <f t="shared" si="8"/>
        <v>-2</v>
      </c>
      <c r="AP55" s="190" t="s">
        <v>464</v>
      </c>
      <c r="AQ55" s="101"/>
    </row>
    <row r="56" spans="1:43" s="102" customFormat="1" ht="12" customHeight="1">
      <c r="A56" s="521" t="s">
        <v>251</v>
      </c>
      <c r="B56" s="165" t="s">
        <v>252</v>
      </c>
      <c r="C56" s="195" t="s">
        <v>253</v>
      </c>
      <c r="D56" s="167">
        <v>2</v>
      </c>
      <c r="E56" s="69">
        <v>2</v>
      </c>
      <c r="F56" s="69">
        <v>2</v>
      </c>
      <c r="G56" s="69">
        <v>2</v>
      </c>
      <c r="H56" s="69"/>
      <c r="I56" s="69"/>
      <c r="J56" s="69"/>
      <c r="K56" s="196"/>
      <c r="L56" s="196"/>
      <c r="M56" s="196"/>
      <c r="N56" s="167"/>
      <c r="O56" s="69"/>
      <c r="P56" s="69"/>
      <c r="Q56" s="69"/>
      <c r="R56" s="69"/>
      <c r="S56" s="196"/>
      <c r="T56" s="196"/>
      <c r="U56" s="196"/>
      <c r="V56" s="196"/>
      <c r="W56" s="196"/>
      <c r="X56" s="196"/>
      <c r="Y56" s="196"/>
      <c r="Z56" s="167">
        <v>2</v>
      </c>
      <c r="AA56" s="197">
        <v>2</v>
      </c>
      <c r="AB56" s="69">
        <v>2</v>
      </c>
      <c r="AC56" s="69"/>
      <c r="AD56" s="69"/>
      <c r="AE56" s="69"/>
      <c r="AF56" s="69"/>
      <c r="AG56" s="69"/>
      <c r="AH56" s="69"/>
      <c r="AI56" s="196"/>
      <c r="AJ56" s="168"/>
      <c r="AK56" s="198">
        <f t="shared" si="6"/>
        <v>14</v>
      </c>
      <c r="AL56" s="199">
        <v>3</v>
      </c>
      <c r="AM56" s="200">
        <f>AK56+AL56+AK63</f>
        <v>17</v>
      </c>
      <c r="AN56" s="200">
        <v>17</v>
      </c>
      <c r="AO56" s="99">
        <f>AM56-AN56</f>
        <v>0</v>
      </c>
      <c r="AP56" s="177" t="s">
        <v>241</v>
      </c>
    </row>
    <row r="57" spans="1:43" s="102" customFormat="1" ht="12" customHeight="1">
      <c r="A57" s="522"/>
      <c r="B57" s="103" t="s">
        <v>254</v>
      </c>
      <c r="C57" s="104" t="s">
        <v>255</v>
      </c>
      <c r="D57" s="105"/>
      <c r="F57" s="77"/>
      <c r="G57" s="77"/>
      <c r="H57" s="77"/>
      <c r="I57" s="77"/>
      <c r="K57" s="107"/>
      <c r="L57" s="107"/>
      <c r="M57" s="237"/>
      <c r="N57" s="235"/>
      <c r="O57" s="236"/>
      <c r="P57" s="236"/>
      <c r="Q57" s="236"/>
      <c r="R57" s="236"/>
      <c r="S57" s="237"/>
      <c r="T57" s="237"/>
      <c r="U57" s="237"/>
      <c r="V57" s="237"/>
      <c r="W57" s="237"/>
      <c r="X57" s="237"/>
      <c r="Y57" s="237"/>
      <c r="Z57" s="235"/>
      <c r="AA57" s="239"/>
      <c r="AB57" s="236"/>
      <c r="AC57" s="266"/>
      <c r="AD57" s="266"/>
      <c r="AE57" s="312"/>
      <c r="AF57" s="266"/>
      <c r="AG57" s="266"/>
      <c r="AH57" s="266">
        <v>2</v>
      </c>
      <c r="AI57" s="311"/>
      <c r="AJ57" s="238">
        <v>2</v>
      </c>
      <c r="AK57" s="201">
        <f t="shared" si="6"/>
        <v>4</v>
      </c>
      <c r="AL57" s="108"/>
      <c r="AM57" s="109">
        <f>AK57+AL57</f>
        <v>4</v>
      </c>
      <c r="AN57" s="109">
        <v>4</v>
      </c>
      <c r="AO57" s="150">
        <f t="shared" ref="AO57:AO62" si="9">AM57-AN57</f>
        <v>0</v>
      </c>
      <c r="AP57" s="151" t="s">
        <v>217</v>
      </c>
    </row>
    <row r="58" spans="1:43" s="102" customFormat="1" ht="12" customHeight="1">
      <c r="A58" s="522"/>
      <c r="B58" s="103" t="s">
        <v>104</v>
      </c>
      <c r="C58" s="104" t="s">
        <v>256</v>
      </c>
      <c r="D58" s="202"/>
      <c r="E58" s="77"/>
      <c r="F58" s="77"/>
      <c r="G58" s="77"/>
      <c r="H58" s="77">
        <v>3</v>
      </c>
      <c r="I58" s="77">
        <v>2</v>
      </c>
      <c r="J58" s="77">
        <v>2</v>
      </c>
      <c r="K58" s="107"/>
      <c r="L58" s="107"/>
      <c r="M58" s="237"/>
      <c r="N58" s="235"/>
      <c r="O58" s="236"/>
      <c r="P58" s="236"/>
      <c r="Q58" s="236"/>
      <c r="R58" s="236"/>
      <c r="S58" s="237"/>
      <c r="T58" s="237"/>
      <c r="U58" s="237"/>
      <c r="V58" s="237"/>
      <c r="W58" s="237"/>
      <c r="X58" s="237"/>
      <c r="Y58" s="237"/>
      <c r="Z58" s="235"/>
      <c r="AA58" s="239"/>
      <c r="AB58" s="236"/>
      <c r="AC58" s="236">
        <v>2</v>
      </c>
      <c r="AD58" s="236">
        <v>2</v>
      </c>
      <c r="AE58" s="236">
        <v>2</v>
      </c>
      <c r="AF58" s="312"/>
      <c r="AG58" s="236"/>
      <c r="AH58" s="236"/>
      <c r="AI58" s="237"/>
      <c r="AJ58" s="238"/>
      <c r="AK58" s="201">
        <f t="shared" si="6"/>
        <v>13</v>
      </c>
      <c r="AL58" s="108">
        <v>4</v>
      </c>
      <c r="AM58" s="109">
        <f>AK58+AL58+AK64</f>
        <v>20</v>
      </c>
      <c r="AN58" s="109">
        <v>17</v>
      </c>
      <c r="AO58" s="150">
        <f t="shared" si="9"/>
        <v>3</v>
      </c>
      <c r="AP58" s="452" t="s">
        <v>465</v>
      </c>
    </row>
    <row r="59" spans="1:43" s="102" customFormat="1" ht="12" customHeight="1" thickBot="1">
      <c r="A59" s="522"/>
      <c r="B59" s="103" t="s">
        <v>105</v>
      </c>
      <c r="C59" s="104" t="s">
        <v>257</v>
      </c>
      <c r="D59" s="105"/>
      <c r="E59" s="77"/>
      <c r="F59" s="77"/>
      <c r="G59" s="77"/>
      <c r="H59" s="77"/>
      <c r="I59" s="77"/>
      <c r="J59" s="77"/>
      <c r="K59" s="107"/>
      <c r="L59" s="107"/>
      <c r="M59" s="237"/>
      <c r="N59" s="235">
        <v>1</v>
      </c>
      <c r="O59" s="236">
        <v>1</v>
      </c>
      <c r="P59" s="236">
        <v>1</v>
      </c>
      <c r="Q59" s="236">
        <v>1</v>
      </c>
      <c r="R59" s="236">
        <v>1</v>
      </c>
      <c r="S59" s="237"/>
      <c r="T59" s="237">
        <v>1</v>
      </c>
      <c r="U59" s="237">
        <v>1</v>
      </c>
      <c r="V59" s="237">
        <v>1</v>
      </c>
      <c r="W59" s="237"/>
      <c r="X59" s="237"/>
      <c r="Y59" s="237"/>
      <c r="Z59" s="235"/>
      <c r="AA59" s="239"/>
      <c r="AB59" s="236"/>
      <c r="AC59" s="236"/>
      <c r="AD59" s="236"/>
      <c r="AE59" s="236"/>
      <c r="AF59" s="236"/>
      <c r="AG59" s="236"/>
      <c r="AH59" s="236"/>
      <c r="AI59" s="237"/>
      <c r="AJ59" s="238"/>
      <c r="AK59" s="201">
        <f t="shared" si="6"/>
        <v>8</v>
      </c>
      <c r="AL59" s="108">
        <v>9</v>
      </c>
      <c r="AM59" s="109">
        <f>AK59+AL59</f>
        <v>17</v>
      </c>
      <c r="AN59" s="109">
        <v>17</v>
      </c>
      <c r="AO59" s="150">
        <f t="shared" si="9"/>
        <v>0</v>
      </c>
      <c r="AP59" s="210" t="s">
        <v>466</v>
      </c>
    </row>
    <row r="60" spans="1:43" s="102" customFormat="1" ht="12.75" customHeight="1" thickBot="1">
      <c r="A60" s="523"/>
      <c r="B60" s="203" t="s">
        <v>106</v>
      </c>
      <c r="C60" s="204" t="s">
        <v>258</v>
      </c>
      <c r="D60" s="205"/>
      <c r="E60" s="86"/>
      <c r="F60" s="86"/>
      <c r="G60" s="86"/>
      <c r="H60" s="86"/>
      <c r="I60" s="86"/>
      <c r="J60" s="86"/>
      <c r="K60" s="206"/>
      <c r="L60" s="206"/>
      <c r="M60" s="247"/>
      <c r="N60" s="205"/>
      <c r="O60" s="246"/>
      <c r="P60" s="246"/>
      <c r="Q60" s="246"/>
      <c r="R60" s="246"/>
      <c r="S60" s="247">
        <v>1</v>
      </c>
      <c r="T60" s="247"/>
      <c r="U60" s="247"/>
      <c r="V60" s="247"/>
      <c r="W60" s="247">
        <v>1</v>
      </c>
      <c r="X60" s="247">
        <v>1</v>
      </c>
      <c r="Y60" s="247">
        <v>1</v>
      </c>
      <c r="Z60" s="205"/>
      <c r="AA60" s="249"/>
      <c r="AB60" s="246"/>
      <c r="AC60" s="246"/>
      <c r="AD60" s="246"/>
      <c r="AE60" s="246"/>
      <c r="AF60" s="246">
        <v>2</v>
      </c>
      <c r="AG60" s="246">
        <v>2</v>
      </c>
      <c r="AH60" s="246"/>
      <c r="AI60" s="247">
        <v>2</v>
      </c>
      <c r="AJ60" s="248"/>
      <c r="AK60" s="207">
        <f t="shared" si="6"/>
        <v>10</v>
      </c>
      <c r="AL60" s="208">
        <v>4</v>
      </c>
      <c r="AM60" s="209">
        <f>AK60+AL60</f>
        <v>14</v>
      </c>
      <c r="AN60" s="209">
        <v>17</v>
      </c>
      <c r="AO60" s="163">
        <f t="shared" si="9"/>
        <v>-3</v>
      </c>
      <c r="AP60" s="452" t="s">
        <v>467</v>
      </c>
      <c r="AQ60" s="101"/>
    </row>
    <row r="61" spans="1:43" s="102" customFormat="1" ht="12.75" customHeight="1" thickBot="1">
      <c r="A61" s="494" t="s">
        <v>259</v>
      </c>
      <c r="B61" s="211" t="s">
        <v>108</v>
      </c>
      <c r="C61" s="212" t="s">
        <v>260</v>
      </c>
      <c r="D61" s="213"/>
      <c r="E61" s="214"/>
      <c r="F61" s="214"/>
      <c r="G61" s="214"/>
      <c r="H61" s="214"/>
      <c r="I61" s="214"/>
      <c r="J61" s="214"/>
      <c r="K61" s="215"/>
      <c r="L61" s="215"/>
      <c r="M61" s="215">
        <v>2</v>
      </c>
      <c r="N61" s="213"/>
      <c r="O61" s="214"/>
      <c r="P61" s="214"/>
      <c r="Q61" s="214"/>
      <c r="R61" s="214"/>
      <c r="S61" s="215"/>
      <c r="T61" s="215"/>
      <c r="U61" s="215"/>
      <c r="V61" s="215"/>
      <c r="W61" s="215"/>
      <c r="X61" s="215"/>
      <c r="Y61" s="215"/>
      <c r="Z61" s="213"/>
      <c r="AA61" s="217"/>
      <c r="AB61" s="214"/>
      <c r="AC61" s="214"/>
      <c r="AD61" s="214"/>
      <c r="AE61" s="214"/>
      <c r="AF61" s="214"/>
      <c r="AG61" s="214"/>
      <c r="AH61" s="214"/>
      <c r="AI61" s="215"/>
      <c r="AJ61" s="216"/>
      <c r="AK61" s="218">
        <f t="shared" si="6"/>
        <v>2</v>
      </c>
      <c r="AL61" s="453">
        <v>7</v>
      </c>
      <c r="AM61" s="219">
        <f>AK61+AL61+AK64</f>
        <v>12</v>
      </c>
      <c r="AN61" s="219">
        <v>17</v>
      </c>
      <c r="AO61" s="220">
        <f t="shared" si="9"/>
        <v>-5</v>
      </c>
      <c r="AP61" s="221" t="s">
        <v>468</v>
      </c>
      <c r="AQ61" s="101"/>
    </row>
    <row r="62" spans="1:43" s="102" customFormat="1" ht="12.75" customHeight="1" thickBot="1">
      <c r="A62" s="495"/>
      <c r="B62" s="222" t="s">
        <v>107</v>
      </c>
      <c r="C62" s="223" t="s">
        <v>262</v>
      </c>
      <c r="D62" s="224"/>
      <c r="E62" s="225"/>
      <c r="F62" s="225"/>
      <c r="G62" s="225"/>
      <c r="H62" s="225"/>
      <c r="I62" s="225"/>
      <c r="J62" s="225"/>
      <c r="K62" s="226">
        <v>2</v>
      </c>
      <c r="L62" s="226">
        <v>2</v>
      </c>
      <c r="M62" s="226"/>
      <c r="N62" s="224"/>
      <c r="O62" s="225"/>
      <c r="P62" s="225"/>
      <c r="Q62" s="225"/>
      <c r="R62" s="225"/>
      <c r="S62" s="226"/>
      <c r="T62" s="226"/>
      <c r="U62" s="226"/>
      <c r="V62" s="226"/>
      <c r="W62" s="226"/>
      <c r="X62" s="226"/>
      <c r="Y62" s="226"/>
      <c r="Z62" s="224"/>
      <c r="AA62" s="228"/>
      <c r="AB62" s="225"/>
      <c r="AC62" s="225"/>
      <c r="AD62" s="225"/>
      <c r="AE62" s="225"/>
      <c r="AF62" s="225"/>
      <c r="AG62" s="225"/>
      <c r="AH62" s="225"/>
      <c r="AI62" s="226"/>
      <c r="AJ62" s="227"/>
      <c r="AK62" s="218">
        <f t="shared" si="6"/>
        <v>4</v>
      </c>
      <c r="AL62" s="229">
        <v>0</v>
      </c>
      <c r="AM62" s="219">
        <f>AK62+AK65</f>
        <v>10</v>
      </c>
      <c r="AN62" s="230">
        <v>17</v>
      </c>
      <c r="AO62" s="220">
        <f t="shared" si="9"/>
        <v>-7</v>
      </c>
      <c r="AP62" s="231"/>
      <c r="AQ62" s="101"/>
    </row>
    <row r="63" spans="1:43" s="102" customFormat="1" ht="12.75" customHeight="1" thickBot="1">
      <c r="A63" s="490" t="s">
        <v>238</v>
      </c>
      <c r="B63" s="165" t="s">
        <v>102</v>
      </c>
      <c r="C63" s="195" t="s">
        <v>253</v>
      </c>
      <c r="D63" s="167"/>
      <c r="E63" s="69"/>
      <c r="F63" s="69"/>
      <c r="G63" s="69"/>
      <c r="H63" s="69"/>
      <c r="I63" s="69"/>
      <c r="J63" s="69"/>
      <c r="K63" s="196"/>
      <c r="L63" s="196"/>
      <c r="M63" s="196"/>
      <c r="N63" s="167"/>
      <c r="O63" s="69"/>
      <c r="P63" s="69"/>
      <c r="Q63" s="69"/>
      <c r="R63" s="69"/>
      <c r="S63" s="196"/>
      <c r="T63" s="196"/>
      <c r="U63" s="196"/>
      <c r="V63" s="196"/>
      <c r="W63" s="196"/>
      <c r="X63" s="196"/>
      <c r="Y63" s="196"/>
      <c r="Z63" s="167"/>
      <c r="AA63" s="197"/>
      <c r="AB63" s="69"/>
      <c r="AC63" s="69"/>
      <c r="AD63" s="69"/>
      <c r="AE63" s="69"/>
      <c r="AF63" s="69"/>
      <c r="AG63" s="69"/>
      <c r="AH63" s="69"/>
      <c r="AI63" s="196"/>
      <c r="AJ63" s="168"/>
      <c r="AK63" s="198">
        <f>SUM(N63:Y63)</f>
        <v>0</v>
      </c>
      <c r="AL63" s="199"/>
      <c r="AM63" s="200"/>
      <c r="AN63" s="200"/>
      <c r="AO63" s="220"/>
      <c r="AP63" s="232"/>
      <c r="AQ63" s="101"/>
    </row>
    <row r="64" spans="1:43" s="102" customFormat="1" ht="12.75" customHeight="1" thickBot="1">
      <c r="A64" s="491"/>
      <c r="B64" s="455" t="s">
        <v>108</v>
      </c>
      <c r="C64" s="212" t="s">
        <v>260</v>
      </c>
      <c r="D64" s="235"/>
      <c r="E64" s="236"/>
      <c r="F64" s="236"/>
      <c r="G64" s="236"/>
      <c r="H64" s="236"/>
      <c r="I64" s="236"/>
      <c r="J64" s="236"/>
      <c r="K64" s="237"/>
      <c r="L64" s="237"/>
      <c r="M64" s="237"/>
      <c r="N64" s="235"/>
      <c r="O64" s="236"/>
      <c r="P64" s="236"/>
      <c r="Q64" s="236"/>
      <c r="R64" s="236"/>
      <c r="S64" s="237"/>
      <c r="T64" s="237"/>
      <c r="U64" s="237"/>
      <c r="V64" s="237"/>
      <c r="W64" s="237"/>
      <c r="X64" s="237"/>
      <c r="Y64" s="237">
        <v>3</v>
      </c>
      <c r="Z64" s="235"/>
      <c r="AA64" s="239"/>
      <c r="AB64" s="236"/>
      <c r="AC64" s="236"/>
      <c r="AD64" s="236"/>
      <c r="AE64" s="236"/>
      <c r="AF64" s="236"/>
      <c r="AG64" s="236"/>
      <c r="AH64" s="236"/>
      <c r="AI64" s="237"/>
      <c r="AJ64" s="238"/>
      <c r="AK64" s="240">
        <f>SUM(N64:Y64)</f>
        <v>3</v>
      </c>
      <c r="AL64" s="241"/>
      <c r="AM64" s="242"/>
      <c r="AN64" s="242"/>
      <c r="AO64" s="243"/>
      <c r="AP64" s="244"/>
      <c r="AQ64" s="101"/>
    </row>
    <row r="65" spans="1:43" s="102" customFormat="1" ht="12.75" customHeight="1" thickBot="1">
      <c r="A65" s="492"/>
      <c r="B65" s="211" t="s">
        <v>107</v>
      </c>
      <c r="C65" s="212" t="s">
        <v>262</v>
      </c>
      <c r="D65" s="245"/>
      <c r="E65" s="246"/>
      <c r="F65" s="246"/>
      <c r="G65" s="246"/>
      <c r="H65" s="246"/>
      <c r="I65" s="246"/>
      <c r="J65" s="246"/>
      <c r="K65" s="247"/>
      <c r="L65" s="247"/>
      <c r="M65" s="247"/>
      <c r="N65" s="205"/>
      <c r="O65" s="246"/>
      <c r="P65" s="246"/>
      <c r="Q65" s="246"/>
      <c r="R65" s="246"/>
      <c r="S65" s="247"/>
      <c r="T65" s="247"/>
      <c r="U65" s="247"/>
      <c r="V65" s="247"/>
      <c r="W65" s="247">
        <v>3</v>
      </c>
      <c r="X65" s="247">
        <v>3</v>
      </c>
      <c r="Y65" s="250"/>
      <c r="Z65" s="205"/>
      <c r="AA65" s="249"/>
      <c r="AB65" s="246"/>
      <c r="AC65" s="246"/>
      <c r="AD65" s="246"/>
      <c r="AE65" s="246"/>
      <c r="AF65" s="246"/>
      <c r="AG65" s="246"/>
      <c r="AH65" s="246"/>
      <c r="AI65" s="247"/>
      <c r="AJ65" s="248"/>
      <c r="AK65" s="251">
        <f>SUM(N65:Y65)</f>
        <v>6</v>
      </c>
      <c r="AL65" s="252"/>
      <c r="AM65" s="253"/>
      <c r="AN65" s="253"/>
      <c r="AO65" s="254"/>
      <c r="AP65" s="255"/>
      <c r="AQ65" s="101"/>
    </row>
    <row r="66" spans="1:43" s="102" customFormat="1" ht="14.1" customHeight="1">
      <c r="A66" s="493" t="s">
        <v>263</v>
      </c>
      <c r="B66" s="88" t="s">
        <v>264</v>
      </c>
      <c r="C66" s="89" t="s">
        <v>265</v>
      </c>
      <c r="D66" s="90"/>
      <c r="E66" s="91"/>
      <c r="F66" s="91"/>
      <c r="G66" s="91"/>
      <c r="H66" s="91"/>
      <c r="I66" s="91"/>
      <c r="J66" s="91"/>
      <c r="K66" s="92"/>
      <c r="L66" s="92"/>
      <c r="M66" s="92"/>
      <c r="N66" s="90"/>
      <c r="O66" s="91"/>
      <c r="P66" s="91"/>
      <c r="Q66" s="91"/>
      <c r="R66" s="91"/>
      <c r="S66" s="92"/>
      <c r="T66" s="92"/>
      <c r="U66" s="92">
        <v>2</v>
      </c>
      <c r="V66" s="92"/>
      <c r="W66" s="92"/>
      <c r="X66" s="92"/>
      <c r="Y66" s="92"/>
      <c r="Z66" s="90">
        <v>1</v>
      </c>
      <c r="AA66" s="94">
        <v>1</v>
      </c>
      <c r="AB66" s="91">
        <v>1</v>
      </c>
      <c r="AC66" s="91">
        <v>1</v>
      </c>
      <c r="AD66" s="91">
        <v>1</v>
      </c>
      <c r="AE66" s="91">
        <v>1</v>
      </c>
      <c r="AF66" s="91">
        <v>1</v>
      </c>
      <c r="AG66" s="91">
        <v>1</v>
      </c>
      <c r="AH66" s="91">
        <v>1</v>
      </c>
      <c r="AI66" s="92">
        <v>1</v>
      </c>
      <c r="AJ66" s="93">
        <v>1</v>
      </c>
      <c r="AK66" s="191">
        <f t="shared" ref="AK66:AK111" si="10">SUM(D66:AJ66)</f>
        <v>13</v>
      </c>
      <c r="AL66" s="450">
        <v>2</v>
      </c>
      <c r="AM66" s="180">
        <f>AK66+AL66</f>
        <v>15</v>
      </c>
      <c r="AN66" s="180">
        <v>17</v>
      </c>
      <c r="AO66" s="181">
        <f>AM66-AN66</f>
        <v>-2</v>
      </c>
      <c r="AP66" s="256" t="s">
        <v>266</v>
      </c>
    </row>
    <row r="67" spans="1:43" s="102" customFormat="1" ht="14.1" customHeight="1">
      <c r="A67" s="493"/>
      <c r="B67" s="233" t="s">
        <v>267</v>
      </c>
      <c r="C67" s="234" t="s">
        <v>268</v>
      </c>
      <c r="D67" s="235">
        <v>2</v>
      </c>
      <c r="E67" s="236">
        <v>2</v>
      </c>
      <c r="F67" s="236">
        <v>2</v>
      </c>
      <c r="G67" s="236">
        <v>2</v>
      </c>
      <c r="H67" s="236"/>
      <c r="I67" s="236"/>
      <c r="J67" s="236"/>
      <c r="K67" s="237"/>
      <c r="L67" s="237"/>
      <c r="M67" s="237"/>
      <c r="N67" s="235"/>
      <c r="O67" s="257"/>
      <c r="P67" s="236"/>
      <c r="Q67" s="236"/>
      <c r="R67" s="236"/>
      <c r="S67" s="237"/>
      <c r="T67" s="237"/>
      <c r="U67" s="237"/>
      <c r="V67" s="237">
        <v>2</v>
      </c>
      <c r="W67" s="237">
        <v>2</v>
      </c>
      <c r="X67" s="237">
        <v>2</v>
      </c>
      <c r="Y67" s="237">
        <v>2</v>
      </c>
      <c r="Z67" s="235"/>
      <c r="AA67" s="239"/>
      <c r="AB67" s="236"/>
      <c r="AC67" s="236"/>
      <c r="AD67" s="236"/>
      <c r="AE67" s="236"/>
      <c r="AF67" s="236"/>
      <c r="AG67" s="236"/>
      <c r="AH67" s="236"/>
      <c r="AI67" s="237"/>
      <c r="AJ67" s="238"/>
      <c r="AK67" s="191">
        <f t="shared" si="10"/>
        <v>16</v>
      </c>
      <c r="AL67" s="241"/>
      <c r="AM67" s="180">
        <f t="shared" ref="AM67:AM78" si="11">AK67+AL67</f>
        <v>16</v>
      </c>
      <c r="AN67" s="242">
        <v>17</v>
      </c>
      <c r="AO67" s="181">
        <f t="shared" ref="AO67:AO83" si="12">AM67-AN67</f>
        <v>-1</v>
      </c>
      <c r="AP67" s="258"/>
    </row>
    <row r="68" spans="1:43" s="102" customFormat="1" ht="14.1" customHeight="1" thickBot="1">
      <c r="A68" s="493"/>
      <c r="B68" s="88" t="s">
        <v>111</v>
      </c>
      <c r="C68" s="234" t="s">
        <v>269</v>
      </c>
      <c r="D68" s="235"/>
      <c r="E68" s="236"/>
      <c r="F68" s="236"/>
      <c r="G68" s="236"/>
      <c r="H68" s="236"/>
      <c r="I68" s="236"/>
      <c r="J68" s="236"/>
      <c r="K68" s="237"/>
      <c r="L68" s="237"/>
      <c r="M68" s="237"/>
      <c r="N68" s="235">
        <v>2</v>
      </c>
      <c r="O68" s="236">
        <v>2</v>
      </c>
      <c r="P68" s="236">
        <v>2</v>
      </c>
      <c r="Q68" s="246">
        <v>2</v>
      </c>
      <c r="R68" s="246">
        <v>2</v>
      </c>
      <c r="S68" s="247">
        <v>2</v>
      </c>
      <c r="T68" s="247">
        <v>2</v>
      </c>
      <c r="U68" s="247"/>
      <c r="V68" s="247"/>
      <c r="W68" s="247"/>
      <c r="X68" s="247"/>
      <c r="Y68" s="247"/>
      <c r="Z68" s="235"/>
      <c r="AA68" s="259"/>
      <c r="AB68" s="236"/>
      <c r="AC68" s="236"/>
      <c r="AD68" s="236"/>
      <c r="AE68" s="236"/>
      <c r="AF68" s="236"/>
      <c r="AG68" s="236"/>
      <c r="AH68" s="236"/>
      <c r="AI68" s="237"/>
      <c r="AJ68" s="238"/>
      <c r="AK68" s="260">
        <f t="shared" si="10"/>
        <v>14</v>
      </c>
      <c r="AL68" s="261"/>
      <c r="AM68" s="114">
        <f t="shared" si="11"/>
        <v>14</v>
      </c>
      <c r="AN68" s="262">
        <v>17</v>
      </c>
      <c r="AO68" s="129">
        <f t="shared" si="12"/>
        <v>-3</v>
      </c>
      <c r="AP68" s="263"/>
    </row>
    <row r="69" spans="1:43" s="102" customFormat="1" ht="14.1" customHeight="1">
      <c r="A69" s="494" t="s">
        <v>270</v>
      </c>
      <c r="B69" s="165" t="s">
        <v>271</v>
      </c>
      <c r="C69" s="195" t="s">
        <v>272</v>
      </c>
      <c r="D69" s="167"/>
      <c r="E69" s="69"/>
      <c r="F69" s="69"/>
      <c r="G69" s="69"/>
      <c r="H69" s="69"/>
      <c r="I69" s="69"/>
      <c r="J69" s="69"/>
      <c r="K69" s="196"/>
      <c r="L69" s="196"/>
      <c r="M69" s="196"/>
      <c r="N69" s="167"/>
      <c r="O69" s="69"/>
      <c r="P69" s="69"/>
      <c r="Q69" s="69"/>
      <c r="R69" s="69"/>
      <c r="S69" s="196"/>
      <c r="T69" s="196"/>
      <c r="U69" s="196"/>
      <c r="V69" s="196"/>
      <c r="W69" s="196"/>
      <c r="X69" s="196"/>
      <c r="Y69" s="196"/>
      <c r="Z69" s="167"/>
      <c r="AA69" s="264"/>
      <c r="AB69" s="69"/>
      <c r="AC69" s="69"/>
      <c r="AD69" s="69"/>
      <c r="AE69" s="196"/>
      <c r="AF69" s="196"/>
      <c r="AG69" s="196"/>
      <c r="AH69" s="196"/>
      <c r="AI69" s="196"/>
      <c r="AJ69" s="168"/>
      <c r="AK69" s="198">
        <f t="shared" si="10"/>
        <v>0</v>
      </c>
      <c r="AL69" s="265">
        <v>3</v>
      </c>
      <c r="AM69" s="69">
        <f t="shared" si="11"/>
        <v>3</v>
      </c>
      <c r="AN69" s="69">
        <v>17</v>
      </c>
      <c r="AO69" s="70">
        <f t="shared" si="12"/>
        <v>-14</v>
      </c>
      <c r="AP69" s="232" t="s">
        <v>241</v>
      </c>
    </row>
    <row r="70" spans="1:43" s="102" customFormat="1" ht="14.1" customHeight="1">
      <c r="A70" s="493"/>
      <c r="B70" s="233" t="s">
        <v>273</v>
      </c>
      <c r="C70" s="234" t="s">
        <v>274</v>
      </c>
      <c r="D70" s="235"/>
      <c r="E70" s="236"/>
      <c r="F70" s="266"/>
      <c r="G70" s="236"/>
      <c r="H70" s="236"/>
      <c r="I70" s="236"/>
      <c r="J70" s="236"/>
      <c r="K70" s="237"/>
      <c r="L70" s="237"/>
      <c r="M70" s="237">
        <v>4</v>
      </c>
      <c r="N70" s="235"/>
      <c r="O70" s="236"/>
      <c r="P70" s="236"/>
      <c r="Q70" s="236"/>
      <c r="R70" s="236"/>
      <c r="S70" s="237"/>
      <c r="T70" s="237"/>
      <c r="U70" s="237"/>
      <c r="V70" s="237"/>
      <c r="W70" s="237"/>
      <c r="X70" s="237"/>
      <c r="Y70" s="237"/>
      <c r="Z70" s="235">
        <v>3</v>
      </c>
      <c r="AA70" s="239"/>
      <c r="AB70" s="236">
        <v>3</v>
      </c>
      <c r="AC70" s="236"/>
      <c r="AD70" s="236"/>
      <c r="AE70" s="237"/>
      <c r="AF70" s="237"/>
      <c r="AG70" s="237"/>
      <c r="AH70" s="237"/>
      <c r="AI70" s="237"/>
      <c r="AJ70" s="238"/>
      <c r="AK70" s="191">
        <f t="shared" si="10"/>
        <v>10</v>
      </c>
      <c r="AL70" s="267">
        <v>4</v>
      </c>
      <c r="AM70" s="180">
        <f t="shared" si="11"/>
        <v>14</v>
      </c>
      <c r="AN70" s="236">
        <v>17</v>
      </c>
      <c r="AO70" s="181">
        <f t="shared" si="12"/>
        <v>-3</v>
      </c>
      <c r="AP70" s="244" t="s">
        <v>469</v>
      </c>
    </row>
    <row r="71" spans="1:43" s="102" customFormat="1" ht="14.1" customHeight="1">
      <c r="A71" s="493"/>
      <c r="B71" s="233" t="s">
        <v>113</v>
      </c>
      <c r="C71" s="234" t="s">
        <v>275</v>
      </c>
      <c r="D71" s="235"/>
      <c r="E71" s="236"/>
      <c r="F71" s="266"/>
      <c r="G71" s="236"/>
      <c r="H71" s="236"/>
      <c r="I71" s="236"/>
      <c r="J71" s="236"/>
      <c r="K71" s="237"/>
      <c r="L71" s="237"/>
      <c r="M71" s="237"/>
      <c r="N71" s="235">
        <v>4</v>
      </c>
      <c r="O71" s="266">
        <v>4</v>
      </c>
      <c r="P71" s="236"/>
      <c r="Q71" s="236"/>
      <c r="R71" s="236"/>
      <c r="S71" s="237"/>
      <c r="T71" s="237"/>
      <c r="U71" s="237"/>
      <c r="V71" s="237">
        <v>4</v>
      </c>
      <c r="W71" s="237"/>
      <c r="X71" s="237"/>
      <c r="Y71" s="237"/>
      <c r="Z71" s="235"/>
      <c r="AA71" s="239"/>
      <c r="AB71" s="236"/>
      <c r="AC71" s="236"/>
      <c r="AD71" s="236"/>
      <c r="AE71" s="237"/>
      <c r="AF71" s="237"/>
      <c r="AG71" s="237"/>
      <c r="AH71" s="237"/>
      <c r="AI71" s="237"/>
      <c r="AJ71" s="238">
        <v>3</v>
      </c>
      <c r="AK71" s="191">
        <f t="shared" si="10"/>
        <v>15</v>
      </c>
      <c r="AL71" s="267">
        <v>4</v>
      </c>
      <c r="AM71" s="180">
        <f t="shared" si="11"/>
        <v>19</v>
      </c>
      <c r="AN71" s="236">
        <v>17</v>
      </c>
      <c r="AO71" s="181">
        <f t="shared" si="12"/>
        <v>2</v>
      </c>
      <c r="AP71" s="244" t="s">
        <v>470</v>
      </c>
    </row>
    <row r="72" spans="1:43" s="102" customFormat="1" ht="14.1" customHeight="1">
      <c r="A72" s="493"/>
      <c r="B72" s="233" t="s">
        <v>114</v>
      </c>
      <c r="C72" s="234" t="s">
        <v>276</v>
      </c>
      <c r="D72" s="235"/>
      <c r="E72" s="236"/>
      <c r="F72" s="236"/>
      <c r="G72" s="236"/>
      <c r="H72" s="236"/>
      <c r="I72" s="236"/>
      <c r="J72" s="236"/>
      <c r="K72" s="237"/>
      <c r="L72" s="237"/>
      <c r="M72" s="237"/>
      <c r="N72" s="235"/>
      <c r="O72" s="236"/>
      <c r="P72" s="266"/>
      <c r="Q72" s="236"/>
      <c r="R72" s="236">
        <v>4</v>
      </c>
      <c r="S72" s="237"/>
      <c r="T72" s="237"/>
      <c r="U72" s="237"/>
      <c r="V72" s="237"/>
      <c r="W72" s="237"/>
      <c r="X72" s="237"/>
      <c r="Y72" s="237"/>
      <c r="Z72" s="235"/>
      <c r="AA72" s="239"/>
      <c r="AB72" s="266"/>
      <c r="AC72" s="236"/>
      <c r="AD72" s="236"/>
      <c r="AE72" s="237"/>
      <c r="AF72" s="237">
        <v>3</v>
      </c>
      <c r="AG72" s="237"/>
      <c r="AH72" s="237"/>
      <c r="AI72" s="237"/>
      <c r="AJ72" s="238"/>
      <c r="AK72" s="191">
        <f t="shared" si="10"/>
        <v>7</v>
      </c>
      <c r="AL72" s="268">
        <v>7</v>
      </c>
      <c r="AM72" s="180">
        <f t="shared" si="11"/>
        <v>14</v>
      </c>
      <c r="AN72" s="236">
        <v>17</v>
      </c>
      <c r="AO72" s="181">
        <f t="shared" si="12"/>
        <v>-3</v>
      </c>
      <c r="AP72" s="244" t="s">
        <v>506</v>
      </c>
    </row>
    <row r="73" spans="1:43" s="102" customFormat="1" ht="14.1" customHeight="1">
      <c r="A73" s="493"/>
      <c r="B73" s="233" t="s">
        <v>267</v>
      </c>
      <c r="C73" s="234" t="s">
        <v>277</v>
      </c>
      <c r="D73" s="235"/>
      <c r="E73" s="236"/>
      <c r="F73" s="236">
        <v>3</v>
      </c>
      <c r="G73" s="236">
        <v>3</v>
      </c>
      <c r="H73" s="236"/>
      <c r="I73" s="266"/>
      <c r="J73" s="236"/>
      <c r="K73" s="237">
        <v>4</v>
      </c>
      <c r="L73" s="237"/>
      <c r="M73" s="237"/>
      <c r="N73" s="235"/>
      <c r="O73" s="236"/>
      <c r="P73" s="236"/>
      <c r="Q73" s="236"/>
      <c r="R73" s="236"/>
      <c r="S73" s="237"/>
      <c r="T73" s="237"/>
      <c r="U73" s="237"/>
      <c r="V73" s="237"/>
      <c r="W73" s="237"/>
      <c r="X73" s="237"/>
      <c r="Y73" s="237"/>
      <c r="Z73" s="235"/>
      <c r="AA73" s="239"/>
      <c r="AB73" s="236"/>
      <c r="AC73" s="236"/>
      <c r="AD73" s="236"/>
      <c r="AE73" s="237"/>
      <c r="AF73" s="237"/>
      <c r="AG73" s="237"/>
      <c r="AH73" s="237">
        <v>3</v>
      </c>
      <c r="AI73" s="237"/>
      <c r="AJ73" s="238"/>
      <c r="AK73" s="191">
        <f t="shared" si="10"/>
        <v>13</v>
      </c>
      <c r="AL73" s="268">
        <v>3</v>
      </c>
      <c r="AM73" s="236">
        <f t="shared" si="11"/>
        <v>16</v>
      </c>
      <c r="AN73" s="236">
        <v>17</v>
      </c>
      <c r="AO73" s="181">
        <f t="shared" si="12"/>
        <v>-1</v>
      </c>
      <c r="AP73" s="244" t="s">
        <v>507</v>
      </c>
    </row>
    <row r="74" spans="1:43" s="102" customFormat="1" ht="14.1" customHeight="1">
      <c r="A74" s="493"/>
      <c r="B74" s="233" t="s">
        <v>278</v>
      </c>
      <c r="C74" s="234" t="s">
        <v>279</v>
      </c>
      <c r="D74" s="269"/>
      <c r="E74" s="270"/>
      <c r="F74" s="270"/>
      <c r="G74" s="270"/>
      <c r="H74" s="270"/>
      <c r="I74" s="270"/>
      <c r="J74" s="270"/>
      <c r="K74" s="271"/>
      <c r="L74" s="271"/>
      <c r="M74" s="271"/>
      <c r="N74" s="269"/>
      <c r="O74" s="270"/>
      <c r="P74" s="270"/>
      <c r="Q74" s="270"/>
      <c r="R74" s="270"/>
      <c r="S74" s="271"/>
      <c r="T74" s="271">
        <v>4</v>
      </c>
      <c r="U74" s="271">
        <v>4</v>
      </c>
      <c r="V74" s="271"/>
      <c r="W74" s="271"/>
      <c r="X74" s="271">
        <v>4</v>
      </c>
      <c r="Y74" s="271"/>
      <c r="Z74" s="269"/>
      <c r="AA74" s="273"/>
      <c r="AB74" s="270"/>
      <c r="AC74" s="270"/>
      <c r="AD74" s="270">
        <v>3</v>
      </c>
      <c r="AE74" s="271"/>
      <c r="AF74" s="271"/>
      <c r="AG74" s="271"/>
      <c r="AH74" s="271"/>
      <c r="AI74" s="271"/>
      <c r="AJ74" s="272"/>
      <c r="AK74" s="191">
        <f t="shared" si="10"/>
        <v>15</v>
      </c>
      <c r="AL74" s="267"/>
      <c r="AM74" s="236">
        <f t="shared" si="11"/>
        <v>15</v>
      </c>
      <c r="AN74" s="236">
        <v>17</v>
      </c>
      <c r="AO74" s="181">
        <f t="shared" si="12"/>
        <v>-2</v>
      </c>
      <c r="AP74" s="244"/>
    </row>
    <row r="75" spans="1:43" s="102" customFormat="1" ht="14.1" customHeight="1">
      <c r="A75" s="493"/>
      <c r="B75" s="233" t="s">
        <v>280</v>
      </c>
      <c r="C75" s="234" t="s">
        <v>281</v>
      </c>
      <c r="D75" s="235"/>
      <c r="E75" s="236"/>
      <c r="F75" s="236"/>
      <c r="G75" s="236"/>
      <c r="H75" s="236"/>
      <c r="I75" s="236"/>
      <c r="J75" s="236"/>
      <c r="K75" s="237"/>
      <c r="L75" s="237"/>
      <c r="M75" s="237"/>
      <c r="N75" s="235"/>
      <c r="O75" s="236"/>
      <c r="P75" s="236">
        <v>4</v>
      </c>
      <c r="Q75" s="236">
        <v>4</v>
      </c>
      <c r="R75" s="236"/>
      <c r="S75" s="237">
        <v>4</v>
      </c>
      <c r="T75" s="237"/>
      <c r="U75" s="237"/>
      <c r="V75" s="237"/>
      <c r="W75" s="237"/>
      <c r="X75" s="237"/>
      <c r="Y75" s="237"/>
      <c r="Z75" s="235"/>
      <c r="AA75" s="239"/>
      <c r="AB75" s="236"/>
      <c r="AC75" s="236"/>
      <c r="AD75" s="236"/>
      <c r="AE75" s="237">
        <v>3</v>
      </c>
      <c r="AF75" s="237"/>
      <c r="AG75" s="237"/>
      <c r="AH75" s="237"/>
      <c r="AI75" s="237"/>
      <c r="AJ75" s="238"/>
      <c r="AK75" s="191">
        <f t="shared" si="10"/>
        <v>15</v>
      </c>
      <c r="AL75" s="267">
        <v>4</v>
      </c>
      <c r="AM75" s="236">
        <f t="shared" si="11"/>
        <v>19</v>
      </c>
      <c r="AN75" s="236">
        <v>17</v>
      </c>
      <c r="AO75" s="181">
        <f t="shared" si="12"/>
        <v>2</v>
      </c>
      <c r="AP75" s="244" t="s">
        <v>471</v>
      </c>
    </row>
    <row r="76" spans="1:43" s="102" customFormat="1" ht="14.1" customHeight="1">
      <c r="A76" s="493"/>
      <c r="B76" s="233" t="s">
        <v>282</v>
      </c>
      <c r="C76" s="234" t="s">
        <v>283</v>
      </c>
      <c r="D76" s="235"/>
      <c r="E76" s="236"/>
      <c r="F76" s="236"/>
      <c r="G76" s="236"/>
      <c r="H76" s="236"/>
      <c r="I76" s="236"/>
      <c r="J76" s="236"/>
      <c r="K76" s="237"/>
      <c r="L76" s="237"/>
      <c r="M76" s="237"/>
      <c r="N76" s="235"/>
      <c r="O76" s="236"/>
      <c r="P76" s="236"/>
      <c r="Q76" s="236"/>
      <c r="R76" s="236"/>
      <c r="S76" s="237"/>
      <c r="T76" s="237"/>
      <c r="U76" s="237"/>
      <c r="V76" s="237"/>
      <c r="W76" s="237">
        <v>4</v>
      </c>
      <c r="X76" s="237"/>
      <c r="Y76" s="237">
        <v>4</v>
      </c>
      <c r="Z76" s="235"/>
      <c r="AA76" s="239"/>
      <c r="AB76" s="236"/>
      <c r="AC76" s="236"/>
      <c r="AD76" s="236"/>
      <c r="AE76" s="237"/>
      <c r="AF76" s="237"/>
      <c r="AG76" s="237">
        <v>3</v>
      </c>
      <c r="AH76" s="237"/>
      <c r="AI76" s="237"/>
      <c r="AJ76" s="238"/>
      <c r="AK76" s="191">
        <f t="shared" si="10"/>
        <v>11</v>
      </c>
      <c r="AL76" s="267">
        <v>4</v>
      </c>
      <c r="AM76" s="236">
        <f t="shared" si="11"/>
        <v>15</v>
      </c>
      <c r="AN76" s="236">
        <v>17</v>
      </c>
      <c r="AO76" s="181">
        <f t="shared" si="12"/>
        <v>-2</v>
      </c>
      <c r="AP76" s="244" t="s">
        <v>472</v>
      </c>
    </row>
    <row r="77" spans="1:43" s="102" customFormat="1" ht="14.1" customHeight="1">
      <c r="A77" s="493"/>
      <c r="B77" s="233" t="s">
        <v>119</v>
      </c>
      <c r="C77" s="234" t="s">
        <v>284</v>
      </c>
      <c r="D77" s="235">
        <v>3</v>
      </c>
      <c r="E77" s="236"/>
      <c r="F77" s="236"/>
      <c r="G77" s="236"/>
      <c r="H77" s="236">
        <v>3</v>
      </c>
      <c r="I77" s="236">
        <v>3</v>
      </c>
      <c r="J77" s="236">
        <v>3</v>
      </c>
      <c r="K77" s="237"/>
      <c r="L77" s="237"/>
      <c r="M77" s="237"/>
      <c r="N77" s="235"/>
      <c r="O77" s="236"/>
      <c r="P77" s="236"/>
      <c r="Q77" s="236"/>
      <c r="R77" s="236"/>
      <c r="S77" s="237"/>
      <c r="T77" s="237"/>
      <c r="U77" s="237"/>
      <c r="V77" s="237"/>
      <c r="W77" s="237"/>
      <c r="X77" s="237"/>
      <c r="Y77" s="237"/>
      <c r="Z77" s="235"/>
      <c r="AA77" s="239"/>
      <c r="AB77" s="236"/>
      <c r="AC77" s="236">
        <v>3</v>
      </c>
      <c r="AD77" s="236"/>
      <c r="AE77" s="237"/>
      <c r="AF77" s="237"/>
      <c r="AG77" s="237"/>
      <c r="AH77" s="237"/>
      <c r="AI77" s="237"/>
      <c r="AJ77" s="238"/>
      <c r="AK77" s="191">
        <f t="shared" si="10"/>
        <v>15</v>
      </c>
      <c r="AL77" s="267"/>
      <c r="AM77" s="236">
        <f t="shared" si="11"/>
        <v>15</v>
      </c>
      <c r="AN77" s="236">
        <v>17</v>
      </c>
      <c r="AO77" s="181">
        <f t="shared" si="12"/>
        <v>-2</v>
      </c>
      <c r="AP77" s="244"/>
    </row>
    <row r="78" spans="1:43" s="102" customFormat="1" ht="14.1" customHeight="1" thickBot="1">
      <c r="A78" s="495"/>
      <c r="B78" s="88" t="s">
        <v>285</v>
      </c>
      <c r="C78" s="89" t="s">
        <v>286</v>
      </c>
      <c r="D78" s="90"/>
      <c r="E78" s="91">
        <v>3</v>
      </c>
      <c r="F78" s="91"/>
      <c r="G78" s="91"/>
      <c r="H78" s="91"/>
      <c r="I78" s="91"/>
      <c r="J78" s="91"/>
      <c r="K78" s="92"/>
      <c r="L78" s="92">
        <v>4</v>
      </c>
      <c r="M78" s="92"/>
      <c r="N78" s="90"/>
      <c r="O78" s="91"/>
      <c r="P78" s="91"/>
      <c r="Q78" s="91"/>
      <c r="R78" s="91"/>
      <c r="S78" s="92"/>
      <c r="T78" s="92"/>
      <c r="U78" s="92"/>
      <c r="V78" s="92"/>
      <c r="W78" s="92"/>
      <c r="X78" s="92"/>
      <c r="Y78" s="92"/>
      <c r="Z78" s="90"/>
      <c r="AA78" s="94">
        <v>3</v>
      </c>
      <c r="AB78" s="91"/>
      <c r="AC78" s="91"/>
      <c r="AD78" s="91"/>
      <c r="AE78" s="92"/>
      <c r="AF78" s="92"/>
      <c r="AG78" s="92"/>
      <c r="AH78" s="92"/>
      <c r="AI78" s="92">
        <v>3</v>
      </c>
      <c r="AJ78" s="93"/>
      <c r="AK78" s="251">
        <f t="shared" si="10"/>
        <v>13</v>
      </c>
      <c r="AL78" s="274">
        <v>1</v>
      </c>
      <c r="AM78" s="246">
        <f t="shared" si="11"/>
        <v>14</v>
      </c>
      <c r="AN78" s="246">
        <v>17</v>
      </c>
      <c r="AO78" s="275">
        <f t="shared" si="12"/>
        <v>-3</v>
      </c>
      <c r="AP78" s="255" t="s">
        <v>473</v>
      </c>
    </row>
    <row r="79" spans="1:43" s="102" customFormat="1" ht="12" customHeight="1">
      <c r="A79" s="494" t="s">
        <v>287</v>
      </c>
      <c r="B79" s="165" t="s">
        <v>288</v>
      </c>
      <c r="C79" s="195" t="s">
        <v>289</v>
      </c>
      <c r="D79" s="167"/>
      <c r="E79" s="69">
        <v>2</v>
      </c>
      <c r="F79" s="69"/>
      <c r="G79" s="69"/>
      <c r="H79" s="69"/>
      <c r="I79" s="69"/>
      <c r="J79" s="69"/>
      <c r="K79" s="196"/>
      <c r="L79" s="196"/>
      <c r="M79" s="196">
        <v>3</v>
      </c>
      <c r="N79" s="167">
        <v>1</v>
      </c>
      <c r="O79" s="69"/>
      <c r="P79" s="69"/>
      <c r="Q79" s="69"/>
      <c r="R79" s="69"/>
      <c r="S79" s="196"/>
      <c r="T79" s="196">
        <v>1</v>
      </c>
      <c r="U79" s="196">
        <v>1</v>
      </c>
      <c r="V79" s="196">
        <v>1</v>
      </c>
      <c r="W79" s="196">
        <v>1</v>
      </c>
      <c r="X79" s="196">
        <v>1</v>
      </c>
      <c r="Y79" s="196">
        <v>1</v>
      </c>
      <c r="Z79" s="167"/>
      <c r="AA79" s="197"/>
      <c r="AB79" s="69"/>
      <c r="AC79" s="69"/>
      <c r="AD79" s="69"/>
      <c r="AE79" s="69"/>
      <c r="AF79" s="69"/>
      <c r="AG79" s="69"/>
      <c r="AH79" s="69"/>
      <c r="AI79" s="196"/>
      <c r="AJ79" s="168"/>
      <c r="AK79" s="276">
        <f t="shared" si="10"/>
        <v>12</v>
      </c>
      <c r="AL79" s="179">
        <v>7</v>
      </c>
      <c r="AM79" s="277">
        <f>AK79+AL79+AJ84</f>
        <v>19</v>
      </c>
      <c r="AN79" s="194">
        <v>17</v>
      </c>
      <c r="AO79" s="278">
        <f t="shared" si="12"/>
        <v>2</v>
      </c>
      <c r="AP79" s="100" t="s">
        <v>474</v>
      </c>
    </row>
    <row r="80" spans="1:43" s="102" customFormat="1" ht="12" customHeight="1">
      <c r="A80" s="493"/>
      <c r="B80" s="88" t="s">
        <v>122</v>
      </c>
      <c r="C80" s="89" t="s">
        <v>290</v>
      </c>
      <c r="D80" s="90"/>
      <c r="E80" s="91"/>
      <c r="F80" s="91"/>
      <c r="G80" s="91"/>
      <c r="H80" s="91"/>
      <c r="I80" s="91"/>
      <c r="J80" s="91">
        <v>2</v>
      </c>
      <c r="K80" s="92">
        <v>3</v>
      </c>
      <c r="L80" s="92"/>
      <c r="M80" s="92"/>
      <c r="N80" s="90"/>
      <c r="O80" s="91">
        <v>1</v>
      </c>
      <c r="P80" s="91">
        <v>1</v>
      </c>
      <c r="Q80" s="91">
        <v>1</v>
      </c>
      <c r="R80" s="91">
        <v>1</v>
      </c>
      <c r="S80" s="92">
        <v>1</v>
      </c>
      <c r="T80" s="92"/>
      <c r="U80" s="92"/>
      <c r="V80" s="92"/>
      <c r="W80" s="92"/>
      <c r="X80" s="92"/>
      <c r="Y80" s="92"/>
      <c r="Z80" s="90"/>
      <c r="AA80" s="94"/>
      <c r="AB80" s="91"/>
      <c r="AC80" s="91"/>
      <c r="AD80" s="91"/>
      <c r="AE80" s="91"/>
      <c r="AF80" s="91"/>
      <c r="AG80" s="91"/>
      <c r="AH80" s="91"/>
      <c r="AI80" s="92"/>
      <c r="AJ80" s="93"/>
      <c r="AK80" s="276">
        <f t="shared" si="10"/>
        <v>10</v>
      </c>
      <c r="AL80" s="179"/>
      <c r="AM80" s="279">
        <f>AK80+AL80+AK85</f>
        <v>18</v>
      </c>
      <c r="AN80" s="194">
        <v>17</v>
      </c>
      <c r="AO80" s="278">
        <f t="shared" si="12"/>
        <v>1</v>
      </c>
      <c r="AP80" s="100"/>
    </row>
    <row r="81" spans="1:43" s="102" customFormat="1" ht="12" customHeight="1">
      <c r="A81" s="493"/>
      <c r="B81" s="233" t="s">
        <v>123</v>
      </c>
      <c r="C81" s="234" t="s">
        <v>291</v>
      </c>
      <c r="D81" s="235">
        <v>2</v>
      </c>
      <c r="E81" s="236"/>
      <c r="F81" s="236"/>
      <c r="G81" s="236">
        <v>2</v>
      </c>
      <c r="H81" s="236"/>
      <c r="I81" s="236"/>
      <c r="J81" s="236"/>
      <c r="K81" s="237"/>
      <c r="L81" s="237"/>
      <c r="M81" s="237"/>
      <c r="N81" s="235"/>
      <c r="O81" s="236"/>
      <c r="P81" s="236"/>
      <c r="Q81" s="236"/>
      <c r="R81" s="236"/>
      <c r="S81" s="237"/>
      <c r="T81" s="237"/>
      <c r="U81" s="237"/>
      <c r="V81" s="237"/>
      <c r="W81" s="237"/>
      <c r="X81" s="237"/>
      <c r="Y81" s="237"/>
      <c r="Z81" s="235">
        <v>2</v>
      </c>
      <c r="AA81" s="239"/>
      <c r="AB81" s="236"/>
      <c r="AC81" s="236"/>
      <c r="AD81" s="236">
        <v>2</v>
      </c>
      <c r="AE81" s="236">
        <v>2</v>
      </c>
      <c r="AF81" s="236"/>
      <c r="AG81" s="236"/>
      <c r="AH81" s="236"/>
      <c r="AI81" s="237"/>
      <c r="AJ81" s="238">
        <v>2</v>
      </c>
      <c r="AK81" s="276">
        <f t="shared" si="10"/>
        <v>12</v>
      </c>
      <c r="AL81" s="241">
        <v>5</v>
      </c>
      <c r="AM81" s="280">
        <f>AK81+AL81+AK86</f>
        <v>17</v>
      </c>
      <c r="AN81" s="242">
        <v>17</v>
      </c>
      <c r="AO81" s="110">
        <f t="shared" si="12"/>
        <v>0</v>
      </c>
      <c r="AP81" s="244" t="s">
        <v>475</v>
      </c>
    </row>
    <row r="82" spans="1:43" s="102" customFormat="1" ht="12" customHeight="1">
      <c r="A82" s="493"/>
      <c r="B82" s="281" t="s">
        <v>124</v>
      </c>
      <c r="C82" s="282" t="s">
        <v>292</v>
      </c>
      <c r="D82" s="269"/>
      <c r="E82" s="270"/>
      <c r="F82" s="270">
        <v>2</v>
      </c>
      <c r="G82" s="270"/>
      <c r="H82" s="270">
        <v>2</v>
      </c>
      <c r="I82" s="270"/>
      <c r="J82" s="270"/>
      <c r="K82" s="271"/>
      <c r="L82" s="271"/>
      <c r="M82" s="271"/>
      <c r="N82" s="269"/>
      <c r="O82" s="270"/>
      <c r="P82" s="270"/>
      <c r="Q82" s="270"/>
      <c r="R82" s="270"/>
      <c r="S82" s="271"/>
      <c r="T82" s="271"/>
      <c r="U82" s="271"/>
      <c r="V82" s="271"/>
      <c r="W82" s="271"/>
      <c r="X82" s="271"/>
      <c r="Y82" s="271"/>
      <c r="Z82" s="269"/>
      <c r="AA82" s="273">
        <v>2</v>
      </c>
      <c r="AB82" s="270">
        <v>2</v>
      </c>
      <c r="AC82" s="270">
        <v>2</v>
      </c>
      <c r="AD82" s="270"/>
      <c r="AE82" s="270"/>
      <c r="AF82" s="270"/>
      <c r="AG82" s="270"/>
      <c r="AH82" s="270"/>
      <c r="AI82" s="271"/>
      <c r="AJ82" s="272"/>
      <c r="AK82" s="276">
        <f t="shared" si="10"/>
        <v>10</v>
      </c>
      <c r="AL82" s="261">
        <v>4</v>
      </c>
      <c r="AM82" s="283">
        <f>AK82+AL82+AK87</f>
        <v>18</v>
      </c>
      <c r="AN82" s="262">
        <v>17</v>
      </c>
      <c r="AO82" s="110">
        <f t="shared" si="12"/>
        <v>1</v>
      </c>
      <c r="AP82" s="244" t="s">
        <v>210</v>
      </c>
    </row>
    <row r="83" spans="1:43" s="102" customFormat="1" ht="12" customHeight="1" thickBot="1">
      <c r="A83" s="495"/>
      <c r="B83" s="284" t="s">
        <v>294</v>
      </c>
      <c r="C83" s="285" t="s">
        <v>295</v>
      </c>
      <c r="D83" s="245"/>
      <c r="E83" s="246"/>
      <c r="F83" s="246"/>
      <c r="G83" s="246"/>
      <c r="H83" s="286"/>
      <c r="I83" s="246">
        <v>2</v>
      </c>
      <c r="J83" s="246"/>
      <c r="K83" s="247"/>
      <c r="L83" s="247">
        <v>3</v>
      </c>
      <c r="M83" s="247"/>
      <c r="N83" s="205"/>
      <c r="O83" s="246"/>
      <c r="P83" s="246"/>
      <c r="Q83" s="246"/>
      <c r="R83" s="286"/>
      <c r="S83" s="275"/>
      <c r="T83" s="275"/>
      <c r="U83" s="275"/>
      <c r="V83" s="275"/>
      <c r="W83" s="275"/>
      <c r="X83" s="275"/>
      <c r="Y83" s="275"/>
      <c r="Z83" s="205"/>
      <c r="AA83" s="249"/>
      <c r="AB83" s="246"/>
      <c r="AC83" s="287"/>
      <c r="AD83" s="287"/>
      <c r="AE83" s="287"/>
      <c r="AF83" s="246">
        <v>2</v>
      </c>
      <c r="AG83" s="246">
        <v>2</v>
      </c>
      <c r="AH83" s="246">
        <v>2</v>
      </c>
      <c r="AI83" s="247">
        <v>2</v>
      </c>
      <c r="AJ83" s="248"/>
      <c r="AK83" s="288">
        <f t="shared" si="10"/>
        <v>13</v>
      </c>
      <c r="AL83" s="252">
        <v>4</v>
      </c>
      <c r="AM83" s="289">
        <f>AK83+AL83</f>
        <v>17</v>
      </c>
      <c r="AN83" s="253">
        <v>17</v>
      </c>
      <c r="AO83" s="129">
        <f t="shared" si="12"/>
        <v>0</v>
      </c>
      <c r="AP83" s="300" t="s">
        <v>320</v>
      </c>
      <c r="AQ83" s="101"/>
    </row>
    <row r="84" spans="1:43" s="102" customFormat="1" ht="12.75" customHeight="1">
      <c r="A84" s="494" t="s">
        <v>297</v>
      </c>
      <c r="B84" s="165" t="s">
        <v>288</v>
      </c>
      <c r="C84" s="195" t="s">
        <v>298</v>
      </c>
      <c r="D84" s="90"/>
      <c r="E84" s="91"/>
      <c r="F84" s="91"/>
      <c r="G84" s="91"/>
      <c r="H84" s="91"/>
      <c r="I84" s="91"/>
      <c r="J84" s="91"/>
      <c r="K84" s="92"/>
      <c r="L84" s="92"/>
      <c r="M84" s="92"/>
      <c r="N84" s="90"/>
      <c r="O84" s="91"/>
      <c r="P84" s="91"/>
      <c r="Q84" s="91"/>
      <c r="R84" s="91"/>
      <c r="S84" s="92"/>
      <c r="T84" s="92"/>
      <c r="U84" s="92"/>
      <c r="V84" s="92"/>
      <c r="W84" s="92"/>
      <c r="X84" s="92"/>
      <c r="Y84" s="92"/>
      <c r="Z84" s="90"/>
      <c r="AA84" s="94"/>
      <c r="AB84" s="91"/>
      <c r="AC84" s="91"/>
      <c r="AD84" s="91"/>
      <c r="AE84" s="91"/>
      <c r="AF84" s="91"/>
      <c r="AG84" s="91"/>
      <c r="AH84" s="91"/>
      <c r="AI84" s="92"/>
      <c r="AJ84" s="93"/>
      <c r="AK84" s="191">
        <f t="shared" si="10"/>
        <v>0</v>
      </c>
      <c r="AL84" s="179"/>
      <c r="AM84" s="180"/>
      <c r="AN84" s="180"/>
      <c r="AO84" s="290"/>
      <c r="AP84" s="448"/>
    </row>
    <row r="85" spans="1:43" s="102" customFormat="1" ht="13.5" customHeight="1">
      <c r="A85" s="493"/>
      <c r="B85" s="233" t="s">
        <v>122</v>
      </c>
      <c r="C85" s="234" t="s">
        <v>299</v>
      </c>
      <c r="D85" s="235"/>
      <c r="E85" s="236"/>
      <c r="F85" s="236"/>
      <c r="G85" s="236"/>
      <c r="H85" s="236"/>
      <c r="I85" s="236"/>
      <c r="J85" s="236"/>
      <c r="K85" s="237"/>
      <c r="L85" s="237"/>
      <c r="M85" s="237"/>
      <c r="N85" s="235">
        <v>1</v>
      </c>
      <c r="O85" s="236">
        <v>1</v>
      </c>
      <c r="P85" s="236">
        <v>1</v>
      </c>
      <c r="Q85" s="236">
        <v>1</v>
      </c>
      <c r="R85" s="236">
        <v>1</v>
      </c>
      <c r="S85" s="237">
        <v>1</v>
      </c>
      <c r="T85" s="237">
        <v>1</v>
      </c>
      <c r="U85" s="237">
        <v>1</v>
      </c>
      <c r="V85" s="237"/>
      <c r="W85" s="237"/>
      <c r="X85" s="237"/>
      <c r="Y85" s="237"/>
      <c r="Z85" s="235"/>
      <c r="AA85" s="239"/>
      <c r="AB85" s="236"/>
      <c r="AC85" s="236"/>
      <c r="AD85" s="236"/>
      <c r="AE85" s="236"/>
      <c r="AF85" s="236"/>
      <c r="AG85" s="236"/>
      <c r="AH85" s="236"/>
      <c r="AI85" s="237"/>
      <c r="AJ85" s="238"/>
      <c r="AK85" s="191">
        <f t="shared" si="10"/>
        <v>8</v>
      </c>
      <c r="AL85" s="241"/>
      <c r="AM85" s="242"/>
      <c r="AN85" s="242"/>
      <c r="AO85" s="243"/>
      <c r="AP85" s="244"/>
    </row>
    <row r="86" spans="1:43" s="102" customFormat="1" ht="12" customHeight="1">
      <c r="A86" s="493"/>
      <c r="B86" s="233" t="s">
        <v>123</v>
      </c>
      <c r="C86" s="234" t="s">
        <v>300</v>
      </c>
      <c r="D86" s="235"/>
      <c r="E86" s="236"/>
      <c r="F86" s="236"/>
      <c r="G86" s="236"/>
      <c r="H86" s="236"/>
      <c r="I86" s="236"/>
      <c r="J86" s="236"/>
      <c r="K86" s="237"/>
      <c r="L86" s="237"/>
      <c r="M86" s="237"/>
      <c r="N86" s="235"/>
      <c r="O86" s="236"/>
      <c r="P86" s="236"/>
      <c r="Q86" s="236"/>
      <c r="R86" s="236"/>
      <c r="S86" s="237"/>
      <c r="T86" s="237"/>
      <c r="U86" s="237"/>
      <c r="V86" s="237"/>
      <c r="W86" s="237"/>
      <c r="X86" s="237"/>
      <c r="Y86" s="237"/>
      <c r="Z86" s="235"/>
      <c r="AA86" s="239"/>
      <c r="AB86" s="236"/>
      <c r="AC86" s="236"/>
      <c r="AD86" s="236"/>
      <c r="AE86" s="236"/>
      <c r="AF86" s="236"/>
      <c r="AG86" s="236"/>
      <c r="AH86" s="236"/>
      <c r="AI86" s="237"/>
      <c r="AJ86" s="238"/>
      <c r="AK86" s="191">
        <f t="shared" si="10"/>
        <v>0</v>
      </c>
      <c r="AL86" s="241"/>
      <c r="AM86" s="242"/>
      <c r="AN86" s="242"/>
      <c r="AO86" s="243"/>
      <c r="AP86" s="244"/>
    </row>
    <row r="87" spans="1:43" s="102" customFormat="1" ht="12" customHeight="1">
      <c r="A87" s="493"/>
      <c r="B87" s="233" t="s">
        <v>124</v>
      </c>
      <c r="C87" s="234" t="s">
        <v>301</v>
      </c>
      <c r="D87" s="269"/>
      <c r="E87" s="270"/>
      <c r="F87" s="270"/>
      <c r="G87" s="270"/>
      <c r="H87" s="270"/>
      <c r="I87" s="270"/>
      <c r="J87" s="270"/>
      <c r="K87" s="271"/>
      <c r="L87" s="271"/>
      <c r="M87" s="271"/>
      <c r="N87" s="269"/>
      <c r="O87" s="270"/>
      <c r="P87" s="270"/>
      <c r="Q87" s="270"/>
      <c r="R87" s="270"/>
      <c r="S87" s="271"/>
      <c r="T87" s="271"/>
      <c r="U87" s="271"/>
      <c r="V87" s="271">
        <v>1</v>
      </c>
      <c r="W87" s="271">
        <v>1</v>
      </c>
      <c r="X87" s="271">
        <v>1</v>
      </c>
      <c r="Y87" s="271">
        <v>1</v>
      </c>
      <c r="Z87" s="291"/>
      <c r="AA87" s="273"/>
      <c r="AB87" s="270"/>
      <c r="AC87" s="270"/>
      <c r="AD87" s="270"/>
      <c r="AE87" s="270"/>
      <c r="AF87" s="270"/>
      <c r="AG87" s="270"/>
      <c r="AH87" s="270"/>
      <c r="AI87" s="271"/>
      <c r="AJ87" s="272"/>
      <c r="AK87" s="191">
        <f t="shared" si="10"/>
        <v>4</v>
      </c>
      <c r="AL87" s="261"/>
      <c r="AM87" s="262"/>
      <c r="AN87" s="262"/>
      <c r="AO87" s="292"/>
      <c r="AP87" s="244"/>
    </row>
    <row r="88" spans="1:43" s="102" customFormat="1" ht="12" customHeight="1">
      <c r="A88" s="493"/>
      <c r="B88" s="233" t="s">
        <v>126</v>
      </c>
      <c r="C88" s="234" t="s">
        <v>302</v>
      </c>
      <c r="D88" s="235"/>
      <c r="E88" s="236"/>
      <c r="F88" s="236"/>
      <c r="G88" s="236"/>
      <c r="H88" s="266"/>
      <c r="I88" s="236"/>
      <c r="J88" s="236"/>
      <c r="K88" s="237">
        <v>2</v>
      </c>
      <c r="L88" s="237"/>
      <c r="M88" s="237"/>
      <c r="N88" s="235"/>
      <c r="O88" s="236"/>
      <c r="P88" s="236"/>
      <c r="Q88" s="236"/>
      <c r="R88" s="236"/>
      <c r="S88" s="237"/>
      <c r="T88" s="237"/>
      <c r="U88" s="237"/>
      <c r="V88" s="237"/>
      <c r="W88" s="237"/>
      <c r="X88" s="237"/>
      <c r="Y88" s="237"/>
      <c r="Z88" s="235">
        <v>1</v>
      </c>
      <c r="AA88" s="239">
        <v>1</v>
      </c>
      <c r="AB88" s="236">
        <v>1</v>
      </c>
      <c r="AC88" s="236">
        <v>1</v>
      </c>
      <c r="AD88" s="236">
        <v>1</v>
      </c>
      <c r="AE88" s="236">
        <v>1</v>
      </c>
      <c r="AF88" s="236">
        <v>1</v>
      </c>
      <c r="AG88" s="236">
        <v>1</v>
      </c>
      <c r="AH88" s="236">
        <v>1</v>
      </c>
      <c r="AI88" s="237">
        <v>1</v>
      </c>
      <c r="AJ88" s="238">
        <v>1</v>
      </c>
      <c r="AK88" s="191">
        <f t="shared" si="10"/>
        <v>13</v>
      </c>
      <c r="AL88" s="241">
        <v>5</v>
      </c>
      <c r="AM88" s="242">
        <f>AK88+AL88</f>
        <v>18</v>
      </c>
      <c r="AN88" s="242">
        <v>17</v>
      </c>
      <c r="AO88" s="243">
        <f>AM88-AN88</f>
        <v>1</v>
      </c>
      <c r="AP88" s="244" t="s">
        <v>249</v>
      </c>
    </row>
    <row r="89" spans="1:43" s="102" customFormat="1" ht="12.75" customHeight="1" thickBot="1">
      <c r="A89" s="495"/>
      <c r="B89" s="284" t="s">
        <v>304</v>
      </c>
      <c r="C89" s="285" t="s">
        <v>305</v>
      </c>
      <c r="D89" s="119"/>
      <c r="E89" s="121"/>
      <c r="F89" s="121"/>
      <c r="G89" s="121"/>
      <c r="H89" s="120"/>
      <c r="I89" s="121">
        <v>2</v>
      </c>
      <c r="J89" s="121">
        <v>2</v>
      </c>
      <c r="K89" s="122"/>
      <c r="L89" s="122">
        <v>2</v>
      </c>
      <c r="M89" s="122">
        <v>2</v>
      </c>
      <c r="N89" s="119"/>
      <c r="O89" s="121"/>
      <c r="P89" s="121"/>
      <c r="Q89" s="121"/>
      <c r="R89" s="121"/>
      <c r="S89" s="122"/>
      <c r="T89" s="122"/>
      <c r="U89" s="122"/>
      <c r="V89" s="122"/>
      <c r="W89" s="122"/>
      <c r="X89" s="122"/>
      <c r="Y89" s="122"/>
      <c r="Z89" s="119"/>
      <c r="AA89" s="124"/>
      <c r="AB89" s="121"/>
      <c r="AC89" s="121"/>
      <c r="AD89" s="121"/>
      <c r="AE89" s="121"/>
      <c r="AF89" s="121"/>
      <c r="AG89" s="121"/>
      <c r="AH89" s="121"/>
      <c r="AI89" s="122"/>
      <c r="AJ89" s="123"/>
      <c r="AK89" s="293">
        <f t="shared" si="10"/>
        <v>8</v>
      </c>
      <c r="AL89" s="252"/>
      <c r="AM89" s="253">
        <f>AK89+AL89+AK111</f>
        <v>15</v>
      </c>
      <c r="AN89" s="253">
        <v>17</v>
      </c>
      <c r="AO89" s="292">
        <f>AM89-AN89</f>
        <v>-2</v>
      </c>
      <c r="AP89" s="255" t="s">
        <v>479</v>
      </c>
    </row>
    <row r="90" spans="1:43" s="102" customFormat="1" ht="12" customHeight="1">
      <c r="A90" s="494" t="s">
        <v>306</v>
      </c>
      <c r="B90" s="165" t="s">
        <v>476</v>
      </c>
      <c r="C90" s="195" t="s">
        <v>307</v>
      </c>
      <c r="D90" s="167"/>
      <c r="E90" s="69"/>
      <c r="F90" s="69"/>
      <c r="G90" s="69"/>
      <c r="H90" s="69"/>
      <c r="I90" s="69"/>
      <c r="J90" s="69"/>
      <c r="K90" s="196"/>
      <c r="L90" s="196"/>
      <c r="M90" s="196"/>
      <c r="N90" s="167"/>
      <c r="O90" s="69"/>
      <c r="P90" s="69"/>
      <c r="Q90" s="69"/>
      <c r="R90" s="69"/>
      <c r="S90" s="196"/>
      <c r="T90" s="196">
        <v>1</v>
      </c>
      <c r="U90" s="196">
        <v>1</v>
      </c>
      <c r="V90" s="196">
        <v>1</v>
      </c>
      <c r="W90" s="196">
        <v>1</v>
      </c>
      <c r="X90" s="196">
        <v>1</v>
      </c>
      <c r="Y90" s="196">
        <v>1</v>
      </c>
      <c r="Z90" s="167"/>
      <c r="AA90" s="197"/>
      <c r="AB90" s="294"/>
      <c r="AC90" s="69"/>
      <c r="AD90" s="69"/>
      <c r="AE90" s="69"/>
      <c r="AF90" s="69"/>
      <c r="AG90" s="69"/>
      <c r="AH90" s="69"/>
      <c r="AI90" s="196"/>
      <c r="AJ90" s="168"/>
      <c r="AK90" s="198">
        <f t="shared" si="10"/>
        <v>6</v>
      </c>
      <c r="AL90" s="295">
        <v>7</v>
      </c>
      <c r="AM90" s="296">
        <f>AK90+AL90</f>
        <v>13</v>
      </c>
      <c r="AN90" s="297">
        <v>17</v>
      </c>
      <c r="AO90" s="298">
        <f t="shared" ref="AO90:AO106" si="13">AM90-AN90</f>
        <v>-4</v>
      </c>
      <c r="AP90" s="100" t="s">
        <v>477</v>
      </c>
    </row>
    <row r="91" spans="1:43" s="102" customFormat="1" ht="12" customHeight="1">
      <c r="A91" s="493"/>
      <c r="B91" s="281" t="s">
        <v>308</v>
      </c>
      <c r="C91" s="282" t="s">
        <v>309</v>
      </c>
      <c r="D91" s="269"/>
      <c r="E91" s="299"/>
      <c r="F91" s="270"/>
      <c r="G91" s="270"/>
      <c r="H91" s="270"/>
      <c r="I91" s="270"/>
      <c r="J91" s="270"/>
      <c r="K91" s="271"/>
      <c r="L91" s="271"/>
      <c r="M91" s="271"/>
      <c r="N91" s="269">
        <v>1</v>
      </c>
      <c r="O91" s="270">
        <v>1</v>
      </c>
      <c r="P91" s="270">
        <v>1</v>
      </c>
      <c r="Q91" s="270">
        <v>1</v>
      </c>
      <c r="R91" s="270">
        <v>1</v>
      </c>
      <c r="S91" s="271">
        <v>1</v>
      </c>
      <c r="T91" s="271"/>
      <c r="U91" s="271"/>
      <c r="V91" s="271"/>
      <c r="W91" s="271"/>
      <c r="X91" s="271"/>
      <c r="Y91" s="271"/>
      <c r="Z91" s="269">
        <v>1</v>
      </c>
      <c r="AA91" s="273">
        <v>1</v>
      </c>
      <c r="AB91" s="270">
        <v>1</v>
      </c>
      <c r="AC91" s="270">
        <v>1</v>
      </c>
      <c r="AD91" s="270">
        <v>1</v>
      </c>
      <c r="AE91" s="270">
        <v>1</v>
      </c>
      <c r="AF91" s="270">
        <v>1</v>
      </c>
      <c r="AG91" s="270"/>
      <c r="AH91" s="270"/>
      <c r="AI91" s="271"/>
      <c r="AJ91" s="272"/>
      <c r="AK91" s="240">
        <f t="shared" si="10"/>
        <v>13</v>
      </c>
      <c r="AL91" s="261"/>
      <c r="AM91" s="283">
        <f t="shared" ref="AM91:AM93" si="14">AK91+AL91</f>
        <v>13</v>
      </c>
      <c r="AN91" s="262">
        <v>17</v>
      </c>
      <c r="AO91" s="243">
        <f t="shared" si="13"/>
        <v>-4</v>
      </c>
      <c r="AP91" s="300"/>
    </row>
    <row r="92" spans="1:43" s="102" customFormat="1" ht="12" customHeight="1">
      <c r="A92" s="493"/>
      <c r="B92" s="233" t="s">
        <v>130</v>
      </c>
      <c r="C92" s="234" t="s">
        <v>310</v>
      </c>
      <c r="D92" s="235"/>
      <c r="E92" s="236"/>
      <c r="F92" s="236"/>
      <c r="G92" s="236"/>
      <c r="H92" s="236"/>
      <c r="I92" s="236"/>
      <c r="J92" s="236"/>
      <c r="K92" s="236">
        <v>3</v>
      </c>
      <c r="L92" s="236">
        <v>3</v>
      </c>
      <c r="M92" s="237">
        <v>3</v>
      </c>
      <c r="N92" s="235"/>
      <c r="O92" s="236"/>
      <c r="P92" s="236"/>
      <c r="Q92" s="266"/>
      <c r="R92" s="236"/>
      <c r="S92" s="236"/>
      <c r="T92" s="236"/>
      <c r="U92" s="236"/>
      <c r="V92" s="236"/>
      <c r="W92" s="236"/>
      <c r="X92" s="236"/>
      <c r="Y92" s="237"/>
      <c r="Z92" s="301"/>
      <c r="AA92" s="236"/>
      <c r="AB92" s="236"/>
      <c r="AC92" s="236"/>
      <c r="AD92" s="236"/>
      <c r="AE92" s="236"/>
      <c r="AF92" s="236"/>
      <c r="AG92" s="236">
        <v>1</v>
      </c>
      <c r="AH92" s="236">
        <v>1</v>
      </c>
      <c r="AI92" s="237">
        <v>1</v>
      </c>
      <c r="AJ92" s="238">
        <v>1</v>
      </c>
      <c r="AK92" s="240">
        <f t="shared" si="10"/>
        <v>13</v>
      </c>
      <c r="AL92" s="267"/>
      <c r="AM92" s="283">
        <f t="shared" si="14"/>
        <v>13</v>
      </c>
      <c r="AN92" s="236">
        <v>17</v>
      </c>
      <c r="AO92" s="243">
        <f t="shared" si="13"/>
        <v>-4</v>
      </c>
      <c r="AP92" s="244"/>
      <c r="AQ92" s="101"/>
    </row>
    <row r="93" spans="1:43" s="102" customFormat="1" ht="12" customHeight="1" thickBot="1">
      <c r="A93" s="495"/>
      <c r="B93" s="284" t="s">
        <v>311</v>
      </c>
      <c r="C93" s="285" t="s">
        <v>312</v>
      </c>
      <c r="D93" s="245"/>
      <c r="E93" s="246"/>
      <c r="F93" s="246"/>
      <c r="G93" s="246"/>
      <c r="H93" s="246">
        <v>2</v>
      </c>
      <c r="I93" s="246"/>
      <c r="J93" s="246"/>
      <c r="K93" s="246"/>
      <c r="L93" s="246"/>
      <c r="M93" s="247"/>
      <c r="N93" s="205"/>
      <c r="O93" s="246"/>
      <c r="P93" s="246"/>
      <c r="Q93" s="286"/>
      <c r="R93" s="246"/>
      <c r="S93" s="246"/>
      <c r="T93" s="246"/>
      <c r="U93" s="246"/>
      <c r="V93" s="246"/>
      <c r="W93" s="246"/>
      <c r="X93" s="246"/>
      <c r="Y93" s="247"/>
      <c r="Z93" s="382"/>
      <c r="AA93" s="246"/>
      <c r="AB93" s="246"/>
      <c r="AC93" s="246"/>
      <c r="AD93" s="246"/>
      <c r="AE93" s="246"/>
      <c r="AF93" s="246"/>
      <c r="AG93" s="246"/>
      <c r="AH93" s="246"/>
      <c r="AI93" s="247"/>
      <c r="AJ93" s="248"/>
      <c r="AK93" s="251">
        <f t="shared" si="10"/>
        <v>2</v>
      </c>
      <c r="AL93" s="302">
        <v>14.5</v>
      </c>
      <c r="AM93" s="289">
        <f t="shared" si="14"/>
        <v>16.5</v>
      </c>
      <c r="AN93" s="246">
        <v>17</v>
      </c>
      <c r="AO93" s="292">
        <f t="shared" si="13"/>
        <v>-0.5</v>
      </c>
      <c r="AP93" s="255" t="s">
        <v>313</v>
      </c>
      <c r="AQ93" s="101"/>
    </row>
    <row r="94" spans="1:43" s="102" customFormat="1" ht="12.95" customHeight="1">
      <c r="A94" s="494" t="s">
        <v>314</v>
      </c>
      <c r="B94" s="88" t="s">
        <v>315</v>
      </c>
      <c r="C94" s="89" t="s">
        <v>316</v>
      </c>
      <c r="D94" s="90"/>
      <c r="E94" s="91">
        <v>3</v>
      </c>
      <c r="F94" s="91"/>
      <c r="G94" s="91"/>
      <c r="H94" s="91"/>
      <c r="I94" s="91"/>
      <c r="J94" s="91">
        <v>3</v>
      </c>
      <c r="K94" s="92"/>
      <c r="L94" s="92"/>
      <c r="M94" s="92"/>
      <c r="N94" s="90"/>
      <c r="O94" s="91"/>
      <c r="P94" s="91"/>
      <c r="Q94" s="91"/>
      <c r="R94" s="91">
        <v>3</v>
      </c>
      <c r="S94" s="92">
        <v>3</v>
      </c>
      <c r="T94" s="92"/>
      <c r="U94" s="92"/>
      <c r="V94" s="92"/>
      <c r="W94" s="92"/>
      <c r="X94" s="92"/>
      <c r="Y94" s="92"/>
      <c r="Z94" s="90"/>
      <c r="AA94" s="94"/>
      <c r="AB94" s="91"/>
      <c r="AC94" s="91"/>
      <c r="AD94" s="91"/>
      <c r="AE94" s="91"/>
      <c r="AF94" s="91"/>
      <c r="AG94" s="91"/>
      <c r="AH94" s="91"/>
      <c r="AI94" s="92"/>
      <c r="AJ94" s="93"/>
      <c r="AK94" s="198">
        <f t="shared" si="10"/>
        <v>12</v>
      </c>
      <c r="AL94" s="179">
        <v>4</v>
      </c>
      <c r="AM94" s="200">
        <f>AK94+AL94</f>
        <v>16</v>
      </c>
      <c r="AN94" s="180">
        <v>17</v>
      </c>
      <c r="AO94" s="298">
        <f t="shared" si="13"/>
        <v>-1</v>
      </c>
      <c r="AP94" s="244" t="s">
        <v>478</v>
      </c>
    </row>
    <row r="95" spans="1:43" s="102" customFormat="1" ht="12.95" customHeight="1">
      <c r="A95" s="493"/>
      <c r="B95" s="233" t="s">
        <v>133</v>
      </c>
      <c r="C95" s="89" t="s">
        <v>317</v>
      </c>
      <c r="D95" s="235">
        <v>3</v>
      </c>
      <c r="E95" s="236"/>
      <c r="F95" s="236"/>
      <c r="G95" s="236"/>
      <c r="H95" s="236"/>
      <c r="I95" s="236">
        <v>3</v>
      </c>
      <c r="J95" s="236"/>
      <c r="K95" s="237"/>
      <c r="L95" s="237"/>
      <c r="M95" s="237"/>
      <c r="N95" s="235"/>
      <c r="O95" s="233"/>
      <c r="P95" s="236"/>
      <c r="Q95" s="236"/>
      <c r="R95" s="236"/>
      <c r="S95" s="237"/>
      <c r="T95" s="237"/>
      <c r="U95" s="237"/>
      <c r="V95" s="237"/>
      <c r="W95" s="237"/>
      <c r="X95" s="237"/>
      <c r="Y95" s="237"/>
      <c r="Z95" s="235"/>
      <c r="AA95" s="239"/>
      <c r="AB95" s="236"/>
      <c r="AC95" s="236">
        <v>4</v>
      </c>
      <c r="AD95" s="236"/>
      <c r="AE95" s="236"/>
      <c r="AF95" s="236"/>
      <c r="AG95" s="236"/>
      <c r="AH95" s="236"/>
      <c r="AI95" s="237"/>
      <c r="AJ95" s="238">
        <v>4</v>
      </c>
      <c r="AK95" s="191">
        <f t="shared" si="10"/>
        <v>14</v>
      </c>
      <c r="AL95" s="241">
        <v>5</v>
      </c>
      <c r="AM95" s="180">
        <f t="shared" ref="AM95:AM101" si="15">AK95+AL95</f>
        <v>19</v>
      </c>
      <c r="AN95" s="242">
        <v>17</v>
      </c>
      <c r="AO95" s="243">
        <f t="shared" si="13"/>
        <v>2</v>
      </c>
      <c r="AP95" s="303" t="s">
        <v>509</v>
      </c>
    </row>
    <row r="96" spans="1:43" s="102" customFormat="1" ht="12.95" customHeight="1">
      <c r="A96" s="493"/>
      <c r="B96" s="233" t="s">
        <v>318</v>
      </c>
      <c r="C96" s="89" t="s">
        <v>319</v>
      </c>
      <c r="D96" s="235"/>
      <c r="E96" s="236"/>
      <c r="F96" s="236"/>
      <c r="G96" s="236"/>
      <c r="H96" s="236"/>
      <c r="I96" s="236"/>
      <c r="J96" s="236"/>
      <c r="K96" s="237"/>
      <c r="L96" s="237"/>
      <c r="M96" s="237"/>
      <c r="N96" s="235"/>
      <c r="O96" s="236">
        <v>3</v>
      </c>
      <c r="P96" s="236"/>
      <c r="Q96" s="236"/>
      <c r="R96" s="236"/>
      <c r="S96" s="237"/>
      <c r="T96" s="237"/>
      <c r="U96" s="237"/>
      <c r="V96" s="237"/>
      <c r="W96" s="237"/>
      <c r="X96" s="237"/>
      <c r="Y96" s="237"/>
      <c r="Z96" s="235">
        <v>4</v>
      </c>
      <c r="AA96" s="259">
        <v>4</v>
      </c>
      <c r="AB96" s="236">
        <v>4</v>
      </c>
      <c r="AC96" s="236"/>
      <c r="AD96" s="236"/>
      <c r="AE96" s="236"/>
      <c r="AF96" s="236"/>
      <c r="AG96" s="236"/>
      <c r="AH96" s="236"/>
      <c r="AI96" s="237"/>
      <c r="AJ96" s="304"/>
      <c r="AK96" s="191">
        <f t="shared" si="10"/>
        <v>15</v>
      </c>
      <c r="AL96" s="241"/>
      <c r="AM96" s="180">
        <f t="shared" si="15"/>
        <v>15</v>
      </c>
      <c r="AN96" s="242">
        <v>17</v>
      </c>
      <c r="AO96" s="243">
        <f t="shared" si="13"/>
        <v>-2</v>
      </c>
      <c r="AP96" s="244"/>
    </row>
    <row r="97" spans="1:43" s="102" customFormat="1" ht="12.95" customHeight="1">
      <c r="A97" s="493"/>
      <c r="B97" s="233" t="s">
        <v>135</v>
      </c>
      <c r="C97" s="89" t="s">
        <v>321</v>
      </c>
      <c r="D97" s="235"/>
      <c r="E97" s="236"/>
      <c r="F97" s="236"/>
      <c r="G97" s="236"/>
      <c r="H97" s="236"/>
      <c r="I97" s="236"/>
      <c r="J97" s="236"/>
      <c r="K97" s="237"/>
      <c r="L97" s="237"/>
      <c r="M97" s="237"/>
      <c r="N97" s="235"/>
      <c r="O97" s="236"/>
      <c r="P97" s="236"/>
      <c r="Q97" s="236"/>
      <c r="R97" s="236"/>
      <c r="S97" s="237"/>
      <c r="T97" s="237">
        <v>3</v>
      </c>
      <c r="U97" s="237">
        <v>3</v>
      </c>
      <c r="V97" s="237"/>
      <c r="W97" s="237"/>
      <c r="X97" s="237"/>
      <c r="Y97" s="237"/>
      <c r="Z97" s="235"/>
      <c r="AA97" s="239"/>
      <c r="AB97" s="236"/>
      <c r="AC97" s="236"/>
      <c r="AD97" s="236">
        <v>4</v>
      </c>
      <c r="AE97" s="236">
        <v>4</v>
      </c>
      <c r="AF97" s="236"/>
      <c r="AG97" s="236"/>
      <c r="AH97" s="236"/>
      <c r="AI97" s="237"/>
      <c r="AJ97" s="238"/>
      <c r="AK97" s="191">
        <f t="shared" si="10"/>
        <v>14</v>
      </c>
      <c r="AL97" s="241"/>
      <c r="AM97" s="180">
        <f t="shared" si="15"/>
        <v>14</v>
      </c>
      <c r="AN97" s="242">
        <v>17</v>
      </c>
      <c r="AO97" s="243">
        <f t="shared" si="13"/>
        <v>-3</v>
      </c>
      <c r="AP97" s="244"/>
    </row>
    <row r="98" spans="1:43" s="102" customFormat="1" ht="12.95" customHeight="1">
      <c r="A98" s="493"/>
      <c r="B98" s="281" t="s">
        <v>322</v>
      </c>
      <c r="C98" s="89" t="s">
        <v>323</v>
      </c>
      <c r="D98" s="235"/>
      <c r="E98" s="236"/>
      <c r="F98" s="236"/>
      <c r="G98" s="236"/>
      <c r="H98" s="236">
        <v>3</v>
      </c>
      <c r="I98" s="236"/>
      <c r="J98" s="236"/>
      <c r="K98" s="236"/>
      <c r="L98" s="236">
        <v>3</v>
      </c>
      <c r="M98" s="237"/>
      <c r="N98" s="235"/>
      <c r="O98" s="236"/>
      <c r="P98" s="236"/>
      <c r="Q98" s="236"/>
      <c r="R98" s="236"/>
      <c r="S98" s="237"/>
      <c r="T98" s="237"/>
      <c r="U98" s="237"/>
      <c r="V98" s="237">
        <v>3</v>
      </c>
      <c r="W98" s="237">
        <v>3</v>
      </c>
      <c r="X98" s="237"/>
      <c r="Y98" s="237"/>
      <c r="Z98" s="235"/>
      <c r="AA98" s="239"/>
      <c r="AB98" s="236"/>
      <c r="AC98" s="236"/>
      <c r="AD98" s="236"/>
      <c r="AE98" s="236"/>
      <c r="AF98" s="236"/>
      <c r="AG98" s="236"/>
      <c r="AH98" s="236"/>
      <c r="AI98" s="237"/>
      <c r="AJ98" s="238"/>
      <c r="AK98" s="191">
        <f t="shared" si="10"/>
        <v>12</v>
      </c>
      <c r="AL98" s="241">
        <v>5</v>
      </c>
      <c r="AM98" s="180">
        <f t="shared" si="15"/>
        <v>17</v>
      </c>
      <c r="AN98" s="242">
        <v>17</v>
      </c>
      <c r="AO98" s="243">
        <f t="shared" si="13"/>
        <v>0</v>
      </c>
      <c r="AP98" s="244" t="s">
        <v>261</v>
      </c>
    </row>
    <row r="99" spans="1:43" s="102" customFormat="1" ht="12.95" customHeight="1">
      <c r="A99" s="493"/>
      <c r="B99" s="233" t="s">
        <v>137</v>
      </c>
      <c r="C99" s="89" t="s">
        <v>324</v>
      </c>
      <c r="D99" s="235"/>
      <c r="E99" s="236"/>
      <c r="F99" s="236">
        <v>3</v>
      </c>
      <c r="G99" s="236">
        <v>3</v>
      </c>
      <c r="H99" s="236"/>
      <c r="I99" s="236"/>
      <c r="J99" s="236"/>
      <c r="K99" s="236"/>
      <c r="L99" s="236"/>
      <c r="M99" s="237"/>
      <c r="N99" s="235">
        <v>3</v>
      </c>
      <c r="O99" s="233"/>
      <c r="P99" s="236"/>
      <c r="Q99" s="236"/>
      <c r="R99" s="236"/>
      <c r="S99" s="237"/>
      <c r="T99" s="237"/>
      <c r="U99" s="237"/>
      <c r="V99" s="237"/>
      <c r="W99" s="237"/>
      <c r="X99" s="237"/>
      <c r="Y99" s="237"/>
      <c r="Z99" s="235"/>
      <c r="AA99" s="239"/>
      <c r="AB99" s="236"/>
      <c r="AC99" s="236"/>
      <c r="AD99" s="236"/>
      <c r="AE99" s="236"/>
      <c r="AF99" s="236"/>
      <c r="AG99" s="236"/>
      <c r="AH99" s="236">
        <v>4</v>
      </c>
      <c r="AI99" s="237"/>
      <c r="AJ99" s="238"/>
      <c r="AK99" s="191">
        <f t="shared" si="10"/>
        <v>13</v>
      </c>
      <c r="AL99" s="241">
        <v>3</v>
      </c>
      <c r="AM99" s="180">
        <f t="shared" si="15"/>
        <v>16</v>
      </c>
      <c r="AN99" s="242">
        <v>17</v>
      </c>
      <c r="AO99" s="243">
        <f t="shared" si="13"/>
        <v>-1</v>
      </c>
      <c r="AP99" s="244" t="s">
        <v>241</v>
      </c>
    </row>
    <row r="100" spans="1:43" s="102" customFormat="1" ht="12.95" customHeight="1">
      <c r="A100" s="493"/>
      <c r="B100" s="88" t="s">
        <v>138</v>
      </c>
      <c r="C100" s="89" t="s">
        <v>325</v>
      </c>
      <c r="D100" s="235"/>
      <c r="E100" s="236"/>
      <c r="F100" s="236"/>
      <c r="G100" s="236"/>
      <c r="H100" s="236"/>
      <c r="I100" s="236"/>
      <c r="J100" s="305"/>
      <c r="K100" s="305"/>
      <c r="L100" s="305"/>
      <c r="M100" s="374"/>
      <c r="N100" s="235"/>
      <c r="O100" s="236"/>
      <c r="P100" s="236">
        <v>3</v>
      </c>
      <c r="Q100" s="236"/>
      <c r="R100" s="236"/>
      <c r="S100" s="237"/>
      <c r="T100" s="237"/>
      <c r="U100" s="237"/>
      <c r="V100" s="237"/>
      <c r="W100" s="237"/>
      <c r="X100" s="237"/>
      <c r="Y100" s="237"/>
      <c r="Z100" s="235"/>
      <c r="AA100" s="239"/>
      <c r="AB100" s="236"/>
      <c r="AC100" s="236"/>
      <c r="AD100" s="236"/>
      <c r="AE100" s="236"/>
      <c r="AF100" s="236">
        <v>4</v>
      </c>
      <c r="AG100" s="236">
        <v>4</v>
      </c>
      <c r="AH100" s="236"/>
      <c r="AI100" s="237">
        <v>4</v>
      </c>
      <c r="AJ100" s="238"/>
      <c r="AK100" s="191">
        <f t="shared" si="10"/>
        <v>15</v>
      </c>
      <c r="AL100" s="241"/>
      <c r="AM100" s="180">
        <f t="shared" si="15"/>
        <v>15</v>
      </c>
      <c r="AN100" s="242">
        <v>17</v>
      </c>
      <c r="AO100" s="243">
        <f t="shared" si="13"/>
        <v>-2</v>
      </c>
      <c r="AP100" s="244"/>
    </row>
    <row r="101" spans="1:43" s="102" customFormat="1" ht="12.95" customHeight="1" thickBot="1">
      <c r="A101" s="495"/>
      <c r="B101" s="182" t="s">
        <v>139</v>
      </c>
      <c r="C101" s="89" t="s">
        <v>326</v>
      </c>
      <c r="D101" s="245"/>
      <c r="E101" s="246"/>
      <c r="F101" s="246"/>
      <c r="G101" s="246"/>
      <c r="H101" s="246"/>
      <c r="I101" s="246"/>
      <c r="J101" s="246"/>
      <c r="K101" s="246">
        <v>3</v>
      </c>
      <c r="L101" s="246"/>
      <c r="M101" s="247">
        <v>3</v>
      </c>
      <c r="N101" s="205"/>
      <c r="O101" s="246"/>
      <c r="P101" s="246"/>
      <c r="Q101" s="246">
        <v>3</v>
      </c>
      <c r="R101" s="246"/>
      <c r="S101" s="247"/>
      <c r="T101" s="247"/>
      <c r="U101" s="247"/>
      <c r="V101" s="247"/>
      <c r="W101" s="247"/>
      <c r="X101" s="247">
        <v>3</v>
      </c>
      <c r="Y101" s="247">
        <v>3</v>
      </c>
      <c r="Z101" s="205"/>
      <c r="AA101" s="249"/>
      <c r="AB101" s="246"/>
      <c r="AC101" s="246"/>
      <c r="AD101" s="246"/>
      <c r="AE101" s="246"/>
      <c r="AF101" s="246"/>
      <c r="AG101" s="246"/>
      <c r="AH101" s="246"/>
      <c r="AI101" s="247"/>
      <c r="AJ101" s="248"/>
      <c r="AK101" s="306">
        <f t="shared" si="10"/>
        <v>15</v>
      </c>
      <c r="AL101" s="252"/>
      <c r="AM101" s="307">
        <f t="shared" si="15"/>
        <v>15</v>
      </c>
      <c r="AN101" s="253">
        <v>17</v>
      </c>
      <c r="AO101" s="254">
        <f t="shared" si="13"/>
        <v>-2</v>
      </c>
      <c r="AP101" s="308"/>
      <c r="AQ101" s="101"/>
    </row>
    <row r="102" spans="1:43" s="102" customFormat="1" ht="12.95" customHeight="1">
      <c r="A102" s="490" t="s">
        <v>327</v>
      </c>
      <c r="B102" s="165" t="s">
        <v>328</v>
      </c>
      <c r="C102" s="195" t="s">
        <v>329</v>
      </c>
      <c r="D102" s="167"/>
      <c r="E102" s="69"/>
      <c r="F102" s="69"/>
      <c r="G102" s="294"/>
      <c r="H102" s="294"/>
      <c r="I102" s="294"/>
      <c r="J102" s="309"/>
      <c r="K102" s="309"/>
      <c r="L102" s="294"/>
      <c r="M102" s="375"/>
      <c r="N102" s="167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196"/>
      <c r="Z102" s="167"/>
      <c r="AA102" s="69"/>
      <c r="AB102" s="69"/>
      <c r="AC102" s="69"/>
      <c r="AD102" s="69"/>
      <c r="AE102" s="69">
        <v>2</v>
      </c>
      <c r="AF102" s="69">
        <v>2</v>
      </c>
      <c r="AG102" s="69">
        <v>2</v>
      </c>
      <c r="AH102" s="69">
        <v>2</v>
      </c>
      <c r="AI102" s="196">
        <v>2</v>
      </c>
      <c r="AJ102" s="168">
        <v>2</v>
      </c>
      <c r="AK102" s="198">
        <f t="shared" si="10"/>
        <v>12</v>
      </c>
      <c r="AL102" s="310">
        <v>3</v>
      </c>
      <c r="AM102" s="91">
        <f>AK102+AL102+AK107</f>
        <v>17</v>
      </c>
      <c r="AN102" s="69">
        <v>17</v>
      </c>
      <c r="AO102" s="70">
        <f t="shared" si="13"/>
        <v>0</v>
      </c>
      <c r="AP102" s="232" t="s">
        <v>241</v>
      </c>
      <c r="AQ102" s="101"/>
    </row>
    <row r="103" spans="1:43" s="102" customFormat="1" ht="12.95" customHeight="1">
      <c r="A103" s="491"/>
      <c r="B103" s="233" t="s">
        <v>159</v>
      </c>
      <c r="C103" s="234" t="s">
        <v>330</v>
      </c>
      <c r="D103" s="235"/>
      <c r="E103" s="236"/>
      <c r="F103" s="236"/>
      <c r="G103" s="236"/>
      <c r="H103" s="236"/>
      <c r="I103" s="236"/>
      <c r="J103" s="236"/>
      <c r="K103" s="236"/>
      <c r="L103" s="236"/>
      <c r="M103" s="237"/>
      <c r="N103" s="235"/>
      <c r="O103" s="233"/>
      <c r="P103" s="236"/>
      <c r="Q103" s="236"/>
      <c r="R103" s="236"/>
      <c r="S103" s="236"/>
      <c r="T103" s="236"/>
      <c r="U103" s="236">
        <v>2</v>
      </c>
      <c r="V103" s="236">
        <v>2</v>
      </c>
      <c r="W103" s="236">
        <v>2</v>
      </c>
      <c r="X103" s="236">
        <v>2</v>
      </c>
      <c r="Y103" s="237">
        <v>2</v>
      </c>
      <c r="Z103" s="235">
        <v>2</v>
      </c>
      <c r="AA103" s="236">
        <v>2</v>
      </c>
      <c r="AB103" s="236">
        <v>2</v>
      </c>
      <c r="AC103" s="236"/>
      <c r="AD103" s="236"/>
      <c r="AE103" s="236"/>
      <c r="AF103" s="236"/>
      <c r="AG103" s="236"/>
      <c r="AH103" s="236"/>
      <c r="AI103" s="237"/>
      <c r="AJ103" s="238"/>
      <c r="AK103" s="240">
        <f t="shared" si="10"/>
        <v>16</v>
      </c>
      <c r="AL103" s="267"/>
      <c r="AM103" s="236">
        <f>AK103+AL103</f>
        <v>16</v>
      </c>
      <c r="AN103" s="236">
        <v>17</v>
      </c>
      <c r="AO103" s="311">
        <f t="shared" si="13"/>
        <v>-1</v>
      </c>
      <c r="AP103" s="244"/>
      <c r="AQ103" s="101"/>
    </row>
    <row r="104" spans="1:43" s="102" customFormat="1" ht="12.95" customHeight="1">
      <c r="A104" s="491"/>
      <c r="B104" s="233" t="s">
        <v>294</v>
      </c>
      <c r="C104" s="234" t="s">
        <v>331</v>
      </c>
      <c r="D104" s="235"/>
      <c r="E104" s="236"/>
      <c r="F104" s="236"/>
      <c r="G104" s="236"/>
      <c r="H104" s="236"/>
      <c r="I104" s="236"/>
      <c r="J104" s="236"/>
      <c r="K104" s="236">
        <v>2</v>
      </c>
      <c r="L104" s="236">
        <v>2</v>
      </c>
      <c r="M104" s="237">
        <v>2</v>
      </c>
      <c r="N104" s="301"/>
      <c r="O104" s="312"/>
      <c r="P104" s="312"/>
      <c r="Q104" s="312"/>
      <c r="R104" s="236"/>
      <c r="S104" s="236"/>
      <c r="T104" s="236"/>
      <c r="U104" s="236"/>
      <c r="V104" s="236"/>
      <c r="W104" s="236"/>
      <c r="X104" s="236"/>
      <c r="Y104" s="237"/>
      <c r="Z104" s="235"/>
      <c r="AA104" s="266"/>
      <c r="AB104" s="236"/>
      <c r="AC104" s="236">
        <v>2</v>
      </c>
      <c r="AD104" s="236">
        <v>2</v>
      </c>
      <c r="AE104" s="236"/>
      <c r="AF104" s="236"/>
      <c r="AG104" s="236"/>
      <c r="AH104" s="236"/>
      <c r="AI104" s="237"/>
      <c r="AJ104" s="238"/>
      <c r="AK104" s="240">
        <f t="shared" si="10"/>
        <v>10</v>
      </c>
      <c r="AL104" s="267"/>
      <c r="AM104" s="236">
        <f>AK104+AL104+AK108</f>
        <v>14</v>
      </c>
      <c r="AN104" s="236">
        <v>17</v>
      </c>
      <c r="AO104" s="311">
        <f t="shared" si="13"/>
        <v>-3</v>
      </c>
      <c r="AP104" s="244"/>
      <c r="AQ104" s="101"/>
    </row>
    <row r="105" spans="1:43" s="102" customFormat="1" ht="12.95" customHeight="1">
      <c r="A105" s="491"/>
      <c r="B105" s="233" t="s">
        <v>161</v>
      </c>
      <c r="C105" s="234" t="s">
        <v>332</v>
      </c>
      <c r="D105" s="235"/>
      <c r="E105" s="236"/>
      <c r="F105" s="236"/>
      <c r="G105" s="236"/>
      <c r="H105" s="236">
        <v>2</v>
      </c>
      <c r="I105" s="236">
        <v>2</v>
      </c>
      <c r="J105" s="236">
        <v>2</v>
      </c>
      <c r="K105" s="236"/>
      <c r="L105" s="236"/>
      <c r="M105" s="237"/>
      <c r="N105" s="235">
        <v>2</v>
      </c>
      <c r="O105" s="236">
        <v>2</v>
      </c>
      <c r="P105" s="236">
        <v>2</v>
      </c>
      <c r="Q105" s="236"/>
      <c r="R105" s="236"/>
      <c r="S105" s="236"/>
      <c r="T105" s="236"/>
      <c r="U105" s="236"/>
      <c r="V105" s="236"/>
      <c r="W105" s="236"/>
      <c r="X105" s="236"/>
      <c r="Y105" s="237"/>
      <c r="Z105" s="235"/>
      <c r="AA105" s="236"/>
      <c r="AB105" s="236"/>
      <c r="AC105" s="236"/>
      <c r="AD105" s="236"/>
      <c r="AE105" s="236"/>
      <c r="AF105" s="236"/>
      <c r="AG105" s="236"/>
      <c r="AH105" s="236"/>
      <c r="AI105" s="237"/>
      <c r="AJ105" s="238"/>
      <c r="AK105" s="240">
        <f t="shared" si="10"/>
        <v>12</v>
      </c>
      <c r="AL105" s="267">
        <v>1</v>
      </c>
      <c r="AM105" s="236">
        <f>AK105+AL105+AK109</f>
        <v>17</v>
      </c>
      <c r="AN105" s="236">
        <v>17</v>
      </c>
      <c r="AO105" s="311">
        <f t="shared" si="13"/>
        <v>0</v>
      </c>
      <c r="AP105" s="303" t="s">
        <v>473</v>
      </c>
      <c r="AQ105" s="101"/>
    </row>
    <row r="106" spans="1:43" s="102" customFormat="1" ht="12.95" customHeight="1" thickBot="1">
      <c r="A106" s="492"/>
      <c r="B106" s="284" t="s">
        <v>162</v>
      </c>
      <c r="C106" s="313" t="s">
        <v>333</v>
      </c>
      <c r="D106" s="245">
        <v>2</v>
      </c>
      <c r="E106" s="246">
        <v>2</v>
      </c>
      <c r="F106" s="246">
        <v>2</v>
      </c>
      <c r="G106" s="246">
        <v>2</v>
      </c>
      <c r="H106" s="246"/>
      <c r="I106" s="246"/>
      <c r="J106" s="246"/>
      <c r="K106" s="246"/>
      <c r="L106" s="246"/>
      <c r="M106" s="247"/>
      <c r="N106" s="205"/>
      <c r="O106" s="246"/>
      <c r="P106" s="246"/>
      <c r="Q106" s="246">
        <v>2</v>
      </c>
      <c r="R106" s="246">
        <v>2</v>
      </c>
      <c r="S106" s="246">
        <v>2</v>
      </c>
      <c r="T106" s="246">
        <v>2</v>
      </c>
      <c r="U106" s="246"/>
      <c r="V106" s="246"/>
      <c r="W106" s="246"/>
      <c r="X106" s="246"/>
      <c r="Y106" s="247"/>
      <c r="Z106" s="205"/>
      <c r="AA106" s="314"/>
      <c r="AB106" s="315"/>
      <c r="AC106" s="246"/>
      <c r="AD106" s="246"/>
      <c r="AE106" s="246"/>
      <c r="AF106" s="246"/>
      <c r="AG106" s="246"/>
      <c r="AH106" s="246"/>
      <c r="AI106" s="247"/>
      <c r="AJ106" s="248"/>
      <c r="AK106" s="251">
        <f t="shared" si="10"/>
        <v>16</v>
      </c>
      <c r="AL106" s="274"/>
      <c r="AM106" s="246">
        <f>AK106+AL106</f>
        <v>16</v>
      </c>
      <c r="AN106" s="246">
        <v>17</v>
      </c>
      <c r="AO106" s="275">
        <f t="shared" si="13"/>
        <v>-1</v>
      </c>
      <c r="AP106" s="255"/>
    </row>
    <row r="107" spans="1:43" s="102" customFormat="1" ht="12.95" customHeight="1">
      <c r="A107" s="496" t="s">
        <v>334</v>
      </c>
      <c r="B107" s="316" t="s">
        <v>328</v>
      </c>
      <c r="C107" s="317" t="s">
        <v>335</v>
      </c>
      <c r="D107" s="167"/>
      <c r="E107" s="69"/>
      <c r="F107" s="69"/>
      <c r="G107" s="69"/>
      <c r="H107" s="69"/>
      <c r="I107" s="69"/>
      <c r="J107" s="69"/>
      <c r="K107" s="69"/>
      <c r="L107" s="69"/>
      <c r="M107" s="196"/>
      <c r="N107" s="167">
        <v>1</v>
      </c>
      <c r="O107" s="69">
        <v>1</v>
      </c>
      <c r="P107" s="69"/>
      <c r="Q107" s="69"/>
      <c r="R107" s="69"/>
      <c r="S107" s="69"/>
      <c r="T107" s="69"/>
      <c r="U107" s="69"/>
      <c r="V107" s="69"/>
      <c r="W107" s="69"/>
      <c r="X107" s="69"/>
      <c r="Y107" s="196"/>
      <c r="Z107" s="167"/>
      <c r="AA107" s="294"/>
      <c r="AB107" s="318"/>
      <c r="AC107" s="69"/>
      <c r="AD107" s="69"/>
      <c r="AE107" s="69"/>
      <c r="AF107" s="69"/>
      <c r="AG107" s="69"/>
      <c r="AH107" s="69"/>
      <c r="AI107" s="196"/>
      <c r="AJ107" s="168"/>
      <c r="AK107" s="198">
        <f t="shared" si="10"/>
        <v>2</v>
      </c>
      <c r="AL107" s="310"/>
      <c r="AM107" s="69"/>
      <c r="AN107" s="69"/>
      <c r="AO107" s="70"/>
      <c r="AP107" s="319"/>
    </row>
    <row r="108" spans="1:43" s="102" customFormat="1" ht="12.95" customHeight="1">
      <c r="A108" s="497"/>
      <c r="B108" s="320" t="s">
        <v>294</v>
      </c>
      <c r="C108" s="234" t="s">
        <v>336</v>
      </c>
      <c r="D108" s="235"/>
      <c r="E108" s="236"/>
      <c r="F108" s="236"/>
      <c r="G108" s="236"/>
      <c r="H108" s="236"/>
      <c r="I108" s="236"/>
      <c r="J108" s="236"/>
      <c r="K108" s="236"/>
      <c r="L108" s="236"/>
      <c r="M108" s="237"/>
      <c r="N108" s="235"/>
      <c r="O108" s="236"/>
      <c r="P108" s="236"/>
      <c r="Q108" s="236"/>
      <c r="R108" s="236"/>
      <c r="S108" s="236"/>
      <c r="T108" s="236"/>
      <c r="U108" s="236"/>
      <c r="V108" s="236"/>
      <c r="W108" s="236"/>
      <c r="X108" s="236"/>
      <c r="Y108" s="237"/>
      <c r="Z108" s="235"/>
      <c r="AA108" s="236"/>
      <c r="AB108" s="236"/>
      <c r="AC108" s="236"/>
      <c r="AD108" s="236"/>
      <c r="AE108" s="236"/>
      <c r="AF108" s="236"/>
      <c r="AG108" s="236">
        <v>1</v>
      </c>
      <c r="AH108" s="236">
        <v>1</v>
      </c>
      <c r="AI108" s="237">
        <v>1</v>
      </c>
      <c r="AJ108" s="238">
        <v>1</v>
      </c>
      <c r="AK108" s="240">
        <f t="shared" si="10"/>
        <v>4</v>
      </c>
      <c r="AL108" s="267"/>
      <c r="AM108" s="236"/>
      <c r="AN108" s="236"/>
      <c r="AO108" s="311"/>
      <c r="AP108" s="244"/>
    </row>
    <row r="109" spans="1:43" s="102" customFormat="1" ht="12.95" customHeight="1">
      <c r="A109" s="497"/>
      <c r="B109" s="320" t="s">
        <v>161</v>
      </c>
      <c r="C109" s="234" t="s">
        <v>337</v>
      </c>
      <c r="D109" s="235"/>
      <c r="E109" s="236"/>
      <c r="F109" s="236"/>
      <c r="G109" s="236"/>
      <c r="H109" s="236"/>
      <c r="I109" s="236"/>
      <c r="J109" s="236"/>
      <c r="K109" s="236"/>
      <c r="L109" s="236"/>
      <c r="M109" s="237"/>
      <c r="N109" s="235"/>
      <c r="O109" s="236"/>
      <c r="P109" s="236"/>
      <c r="Q109" s="236"/>
      <c r="R109" s="236"/>
      <c r="S109" s="236"/>
      <c r="T109" s="236"/>
      <c r="U109" s="236"/>
      <c r="V109" s="236"/>
      <c r="W109" s="236"/>
      <c r="X109" s="236"/>
      <c r="Y109" s="237"/>
      <c r="Z109" s="235"/>
      <c r="AA109" s="236"/>
      <c r="AB109" s="236"/>
      <c r="AC109" s="236">
        <v>1</v>
      </c>
      <c r="AD109" s="236">
        <v>1</v>
      </c>
      <c r="AE109" s="236">
        <v>1</v>
      </c>
      <c r="AF109" s="236">
        <v>1</v>
      </c>
      <c r="AG109" s="236"/>
      <c r="AH109" s="236"/>
      <c r="AI109" s="237"/>
      <c r="AJ109" s="238"/>
      <c r="AK109" s="240">
        <f t="shared" si="10"/>
        <v>4</v>
      </c>
      <c r="AL109" s="267"/>
      <c r="AM109" s="236"/>
      <c r="AN109" s="236"/>
      <c r="AO109" s="311"/>
      <c r="AP109" s="244"/>
    </row>
    <row r="110" spans="1:43" s="102" customFormat="1" ht="12.95" customHeight="1">
      <c r="A110" s="497"/>
      <c r="B110" s="320" t="s">
        <v>338</v>
      </c>
      <c r="C110" s="234" t="s">
        <v>339</v>
      </c>
      <c r="D110" s="235"/>
      <c r="E110" s="236"/>
      <c r="F110" s="236"/>
      <c r="G110" s="236"/>
      <c r="H110" s="236"/>
      <c r="I110" s="236"/>
      <c r="J110" s="236"/>
      <c r="K110" s="236">
        <v>1</v>
      </c>
      <c r="L110" s="236">
        <v>1</v>
      </c>
      <c r="M110" s="237">
        <v>1</v>
      </c>
      <c r="N110" s="235"/>
      <c r="O110" s="236"/>
      <c r="P110" s="236">
        <v>1</v>
      </c>
      <c r="Q110" s="236">
        <v>1</v>
      </c>
      <c r="R110" s="236">
        <v>1</v>
      </c>
      <c r="S110" s="236">
        <v>1</v>
      </c>
      <c r="T110" s="236">
        <v>1</v>
      </c>
      <c r="U110" s="236">
        <v>1</v>
      </c>
      <c r="V110" s="236">
        <v>1</v>
      </c>
      <c r="W110" s="236">
        <v>1</v>
      </c>
      <c r="X110" s="236">
        <v>1</v>
      </c>
      <c r="Y110" s="237">
        <v>1</v>
      </c>
      <c r="Z110" s="235">
        <v>1</v>
      </c>
      <c r="AA110" s="236">
        <v>1</v>
      </c>
      <c r="AB110" s="236">
        <v>1</v>
      </c>
      <c r="AC110" s="236"/>
      <c r="AD110" s="236"/>
      <c r="AE110" s="236"/>
      <c r="AF110" s="236"/>
      <c r="AG110" s="236"/>
      <c r="AH110" s="236"/>
      <c r="AI110" s="237"/>
      <c r="AJ110" s="238"/>
      <c r="AK110" s="240">
        <f t="shared" si="10"/>
        <v>16</v>
      </c>
      <c r="AL110" s="267"/>
      <c r="AM110" s="236">
        <f>AK110+AL110</f>
        <v>16</v>
      </c>
      <c r="AN110" s="236">
        <v>17</v>
      </c>
      <c r="AO110" s="311">
        <f>AM110-AN110</f>
        <v>-1</v>
      </c>
      <c r="AP110" s="244"/>
    </row>
    <row r="111" spans="1:43" s="102" customFormat="1" ht="12.95" customHeight="1" thickBot="1">
      <c r="A111" s="498"/>
      <c r="B111" s="321" t="s">
        <v>304</v>
      </c>
      <c r="C111" s="322" t="s">
        <v>340</v>
      </c>
      <c r="D111" s="323">
        <v>1</v>
      </c>
      <c r="E111" s="324">
        <v>1</v>
      </c>
      <c r="F111" s="324">
        <v>1</v>
      </c>
      <c r="G111" s="324">
        <v>1</v>
      </c>
      <c r="H111" s="324">
        <v>1</v>
      </c>
      <c r="I111" s="324">
        <v>1</v>
      </c>
      <c r="J111" s="324">
        <v>1</v>
      </c>
      <c r="K111" s="324"/>
      <c r="L111" s="324"/>
      <c r="M111" s="326"/>
      <c r="N111" s="323"/>
      <c r="O111" s="324"/>
      <c r="P111" s="324"/>
      <c r="Q111" s="324"/>
      <c r="R111" s="324"/>
      <c r="S111" s="324"/>
      <c r="T111" s="324"/>
      <c r="U111" s="324"/>
      <c r="V111" s="324"/>
      <c r="W111" s="324"/>
      <c r="X111" s="324"/>
      <c r="Y111" s="326"/>
      <c r="Z111" s="323"/>
      <c r="AA111" s="324"/>
      <c r="AB111" s="324"/>
      <c r="AC111" s="324"/>
      <c r="AD111" s="324"/>
      <c r="AE111" s="324"/>
      <c r="AF111" s="324"/>
      <c r="AG111" s="324"/>
      <c r="AH111" s="324"/>
      <c r="AI111" s="326"/>
      <c r="AJ111" s="325"/>
      <c r="AK111" s="251">
        <f t="shared" si="10"/>
        <v>7</v>
      </c>
      <c r="AL111" s="189"/>
      <c r="AM111" s="246">
        <f>AK111+AK89+AL89</f>
        <v>15</v>
      </c>
      <c r="AN111" s="246">
        <v>17</v>
      </c>
      <c r="AO111" s="311">
        <f>AM111-AN111</f>
        <v>-2</v>
      </c>
      <c r="AP111" s="327"/>
    </row>
    <row r="112" spans="1:43" s="102" customFormat="1" ht="12.95" customHeight="1">
      <c r="A112" s="328" t="s">
        <v>341</v>
      </c>
      <c r="B112" s="329"/>
      <c r="C112" s="330"/>
      <c r="D112" s="331">
        <f t="shared" ref="D112:M112" si="16">SUM(D6:D101)</f>
        <v>22</v>
      </c>
      <c r="E112" s="332">
        <f t="shared" si="16"/>
        <v>22</v>
      </c>
      <c r="F112" s="332">
        <f t="shared" si="16"/>
        <v>22</v>
      </c>
      <c r="G112" s="332">
        <f t="shared" si="16"/>
        <v>22</v>
      </c>
      <c r="H112" s="332">
        <f t="shared" si="16"/>
        <v>22</v>
      </c>
      <c r="I112" s="332">
        <f t="shared" si="16"/>
        <v>22</v>
      </c>
      <c r="J112" s="332">
        <f t="shared" si="16"/>
        <v>22</v>
      </c>
      <c r="K112" s="332">
        <f t="shared" si="16"/>
        <v>22</v>
      </c>
      <c r="L112" s="332">
        <f t="shared" si="16"/>
        <v>22</v>
      </c>
      <c r="M112" s="376">
        <f t="shared" si="16"/>
        <v>22</v>
      </c>
      <c r="N112" s="383">
        <f t="shared" ref="N112:V112" si="17">SUM(N5:N39)+SUM(N49:N101)</f>
        <v>25</v>
      </c>
      <c r="O112" s="333">
        <f t="shared" si="17"/>
        <v>25</v>
      </c>
      <c r="P112" s="333">
        <f t="shared" si="17"/>
        <v>25</v>
      </c>
      <c r="Q112" s="333">
        <f t="shared" si="17"/>
        <v>25</v>
      </c>
      <c r="R112" s="333">
        <f t="shared" si="17"/>
        <v>25</v>
      </c>
      <c r="S112" s="333">
        <f t="shared" si="17"/>
        <v>25</v>
      </c>
      <c r="T112" s="333">
        <f t="shared" si="17"/>
        <v>25</v>
      </c>
      <c r="U112" s="333">
        <f t="shared" si="17"/>
        <v>25</v>
      </c>
      <c r="V112" s="333">
        <f t="shared" si="17"/>
        <v>25</v>
      </c>
      <c r="W112" s="333">
        <f>SUM(W5:W62)+SUM(W66:W101)</f>
        <v>25</v>
      </c>
      <c r="X112" s="333">
        <f>SUM(X5:X62)+SUM(X66:X101)</f>
        <v>25</v>
      </c>
      <c r="Y112" s="333">
        <f>SUM(Y5:Y62)+SUM(Y66:Y101)</f>
        <v>25</v>
      </c>
      <c r="Z112" s="331">
        <f t="shared" ref="Z112:AH112" si="18">SUM(Z5:Z101)</f>
        <v>25</v>
      </c>
      <c r="AA112" s="331">
        <f t="shared" si="18"/>
        <v>25</v>
      </c>
      <c r="AB112" s="331">
        <f t="shared" si="18"/>
        <v>25</v>
      </c>
      <c r="AC112" s="331">
        <f t="shared" si="18"/>
        <v>25</v>
      </c>
      <c r="AD112" s="331">
        <f t="shared" si="18"/>
        <v>25</v>
      </c>
      <c r="AE112" s="331">
        <f t="shared" si="18"/>
        <v>25</v>
      </c>
      <c r="AF112" s="331">
        <f t="shared" si="18"/>
        <v>25</v>
      </c>
      <c r="AG112" s="331">
        <f t="shared" si="18"/>
        <v>25</v>
      </c>
      <c r="AH112" s="331">
        <f t="shared" si="18"/>
        <v>25</v>
      </c>
      <c r="AI112" s="331"/>
      <c r="AJ112" s="331">
        <f>SUM(AJ5:AJ101)</f>
        <v>25</v>
      </c>
      <c r="AK112" s="334"/>
      <c r="AL112" s="96"/>
      <c r="AM112" s="97"/>
      <c r="AN112" s="97"/>
      <c r="AO112" s="335"/>
      <c r="AP112" s="336"/>
    </row>
    <row r="113" spans="1:43" s="102" customFormat="1" ht="12.95" customHeight="1">
      <c r="A113" s="337" t="s">
        <v>342</v>
      </c>
      <c r="B113" s="338"/>
      <c r="C113" s="339"/>
      <c r="D113" s="33">
        <f>SUM(D102:D111)</f>
        <v>3</v>
      </c>
      <c r="E113" s="26">
        <f t="shared" ref="E113:M113" si="19">SUM(E102:E111)</f>
        <v>3</v>
      </c>
      <c r="F113" s="26">
        <f t="shared" si="19"/>
        <v>3</v>
      </c>
      <c r="G113" s="26">
        <f t="shared" si="19"/>
        <v>3</v>
      </c>
      <c r="H113" s="26">
        <f t="shared" si="19"/>
        <v>3</v>
      </c>
      <c r="I113" s="26">
        <f t="shared" si="19"/>
        <v>3</v>
      </c>
      <c r="J113" s="26">
        <f t="shared" si="19"/>
        <v>3</v>
      </c>
      <c r="K113" s="26">
        <f t="shared" si="19"/>
        <v>3</v>
      </c>
      <c r="L113" s="26">
        <f t="shared" si="19"/>
        <v>3</v>
      </c>
      <c r="M113" s="34">
        <f t="shared" si="19"/>
        <v>3</v>
      </c>
      <c r="N113" s="33">
        <f>SUM(N102:N111)+SUM(N41:N48)</f>
        <v>6</v>
      </c>
      <c r="O113" s="26">
        <v>6</v>
      </c>
      <c r="P113" s="26">
        <f t="shared" ref="P113:V113" si="20">SUM(P102:P111)+SUM(P41:P48)</f>
        <v>6</v>
      </c>
      <c r="Q113" s="26">
        <f t="shared" si="20"/>
        <v>6</v>
      </c>
      <c r="R113" s="26">
        <f t="shared" si="20"/>
        <v>6</v>
      </c>
      <c r="S113" s="26">
        <f t="shared" si="20"/>
        <v>6</v>
      </c>
      <c r="T113" s="26">
        <v>6</v>
      </c>
      <c r="U113" s="26">
        <f t="shared" si="20"/>
        <v>6</v>
      </c>
      <c r="V113" s="26">
        <f t="shared" si="20"/>
        <v>6</v>
      </c>
      <c r="W113" s="26">
        <v>6</v>
      </c>
      <c r="X113" s="26">
        <f t="shared" ref="X113:Y113" si="21">SUM(X102:X111)+SUM(X63:X65)</f>
        <v>6</v>
      </c>
      <c r="Y113" s="34">
        <f t="shared" si="21"/>
        <v>6</v>
      </c>
      <c r="Z113" s="33">
        <f>SUM(Z102:Z111)</f>
        <v>3</v>
      </c>
      <c r="AA113" s="26">
        <f t="shared" ref="AA113:AJ113" si="22">SUM(AA102:AA111)</f>
        <v>3</v>
      </c>
      <c r="AB113" s="26">
        <f t="shared" si="22"/>
        <v>3</v>
      </c>
      <c r="AC113" s="26">
        <f t="shared" si="22"/>
        <v>3</v>
      </c>
      <c r="AD113" s="26">
        <f t="shared" si="22"/>
        <v>3</v>
      </c>
      <c r="AE113" s="26">
        <f t="shared" si="22"/>
        <v>3</v>
      </c>
      <c r="AF113" s="26">
        <f t="shared" si="22"/>
        <v>3</v>
      </c>
      <c r="AG113" s="26">
        <f t="shared" si="22"/>
        <v>3</v>
      </c>
      <c r="AH113" s="26">
        <f t="shared" si="22"/>
        <v>3</v>
      </c>
      <c r="AI113" s="34"/>
      <c r="AJ113" s="35">
        <f t="shared" si="22"/>
        <v>3</v>
      </c>
      <c r="AK113" s="340"/>
      <c r="AL113" s="341"/>
      <c r="AM113" s="26"/>
      <c r="AN113" s="26"/>
      <c r="AO113" s="39"/>
      <c r="AP113" s="40"/>
    </row>
    <row r="114" spans="1:43" ht="12.95" customHeight="1" thickBot="1">
      <c r="A114" s="342" t="s">
        <v>343</v>
      </c>
      <c r="B114" s="343"/>
      <c r="C114" s="344"/>
      <c r="D114" s="345">
        <f>D112+D113</f>
        <v>25</v>
      </c>
      <c r="E114" s="346">
        <f t="shared" ref="E114:AJ114" si="23">E112+E113</f>
        <v>25</v>
      </c>
      <c r="F114" s="346">
        <f t="shared" si="23"/>
        <v>25</v>
      </c>
      <c r="G114" s="346">
        <f t="shared" si="23"/>
        <v>25</v>
      </c>
      <c r="H114" s="346">
        <f t="shared" si="23"/>
        <v>25</v>
      </c>
      <c r="I114" s="346">
        <f t="shared" si="23"/>
        <v>25</v>
      </c>
      <c r="J114" s="346">
        <f t="shared" si="23"/>
        <v>25</v>
      </c>
      <c r="K114" s="346">
        <f t="shared" si="23"/>
        <v>25</v>
      </c>
      <c r="L114" s="346">
        <f t="shared" si="23"/>
        <v>25</v>
      </c>
      <c r="M114" s="348">
        <f t="shared" si="23"/>
        <v>25</v>
      </c>
      <c r="N114" s="345">
        <f t="shared" si="23"/>
        <v>31</v>
      </c>
      <c r="O114" s="346">
        <f t="shared" si="23"/>
        <v>31</v>
      </c>
      <c r="P114" s="346">
        <f t="shared" si="23"/>
        <v>31</v>
      </c>
      <c r="Q114" s="346">
        <f t="shared" si="23"/>
        <v>31</v>
      </c>
      <c r="R114" s="346">
        <f t="shared" si="23"/>
        <v>31</v>
      </c>
      <c r="S114" s="346">
        <f t="shared" si="23"/>
        <v>31</v>
      </c>
      <c r="T114" s="346">
        <f t="shared" si="23"/>
        <v>31</v>
      </c>
      <c r="U114" s="346">
        <f t="shared" si="23"/>
        <v>31</v>
      </c>
      <c r="V114" s="346">
        <f t="shared" si="23"/>
        <v>31</v>
      </c>
      <c r="W114" s="346">
        <f t="shared" si="23"/>
        <v>31</v>
      </c>
      <c r="X114" s="346">
        <f t="shared" si="23"/>
        <v>31</v>
      </c>
      <c r="Y114" s="348">
        <f t="shared" si="23"/>
        <v>31</v>
      </c>
      <c r="Z114" s="345">
        <f t="shared" si="23"/>
        <v>28</v>
      </c>
      <c r="AA114" s="346">
        <f t="shared" si="23"/>
        <v>28</v>
      </c>
      <c r="AB114" s="346">
        <f t="shared" si="23"/>
        <v>28</v>
      </c>
      <c r="AC114" s="346">
        <f t="shared" si="23"/>
        <v>28</v>
      </c>
      <c r="AD114" s="346">
        <f t="shared" si="23"/>
        <v>28</v>
      </c>
      <c r="AE114" s="346">
        <f t="shared" si="23"/>
        <v>28</v>
      </c>
      <c r="AF114" s="346">
        <f t="shared" si="23"/>
        <v>28</v>
      </c>
      <c r="AG114" s="346">
        <f t="shared" si="23"/>
        <v>28</v>
      </c>
      <c r="AH114" s="346">
        <f t="shared" si="23"/>
        <v>28</v>
      </c>
      <c r="AI114" s="348"/>
      <c r="AJ114" s="347">
        <f t="shared" si="23"/>
        <v>28</v>
      </c>
      <c r="AK114" s="349"/>
      <c r="AL114" s="350"/>
      <c r="AM114" s="346"/>
      <c r="AN114" s="346"/>
      <c r="AO114" s="348"/>
      <c r="AP114" s="351"/>
      <c r="AQ114" s="1"/>
    </row>
    <row r="115" spans="1:43" s="46" customFormat="1" ht="58.5" customHeight="1" thickBot="1">
      <c r="A115" s="352" t="s">
        <v>344</v>
      </c>
      <c r="B115" s="353"/>
      <c r="C115" s="354"/>
      <c r="D115" s="355" t="s">
        <v>81</v>
      </c>
      <c r="E115" s="356" t="s">
        <v>480</v>
      </c>
      <c r="F115" s="356" t="s">
        <v>481</v>
      </c>
      <c r="G115" s="356" t="s">
        <v>482</v>
      </c>
      <c r="H115" s="356" t="s">
        <v>483</v>
      </c>
      <c r="I115" s="356" t="s">
        <v>78</v>
      </c>
      <c r="J115" s="356" t="s">
        <v>345</v>
      </c>
      <c r="K115" s="356" t="s">
        <v>484</v>
      </c>
      <c r="L115" s="356" t="s">
        <v>485</v>
      </c>
      <c r="M115" s="358" t="s">
        <v>486</v>
      </c>
      <c r="N115" s="449" t="s">
        <v>487</v>
      </c>
      <c r="O115" s="454" t="s">
        <v>488</v>
      </c>
      <c r="P115" s="356" t="s">
        <v>89</v>
      </c>
      <c r="Q115" s="356" t="s">
        <v>489</v>
      </c>
      <c r="R115" s="356" t="s">
        <v>490</v>
      </c>
      <c r="S115" s="356" t="s">
        <v>491</v>
      </c>
      <c r="T115" s="356" t="s">
        <v>492</v>
      </c>
      <c r="U115" s="356" t="s">
        <v>100</v>
      </c>
      <c r="V115" s="358" t="s">
        <v>493</v>
      </c>
      <c r="W115" s="358" t="s">
        <v>505</v>
      </c>
      <c r="X115" s="358" t="s">
        <v>494</v>
      </c>
      <c r="Y115" s="358" t="s">
        <v>495</v>
      </c>
      <c r="Z115" s="359" t="s">
        <v>496</v>
      </c>
      <c r="AA115" s="356" t="s">
        <v>497</v>
      </c>
      <c r="AB115" s="356" t="s">
        <v>498</v>
      </c>
      <c r="AC115" s="356" t="s">
        <v>499</v>
      </c>
      <c r="AD115" s="356" t="s">
        <v>500</v>
      </c>
      <c r="AE115" s="358" t="s">
        <v>501</v>
      </c>
      <c r="AF115" s="358" t="s">
        <v>502</v>
      </c>
      <c r="AG115" s="358" t="s">
        <v>125</v>
      </c>
      <c r="AH115" s="358" t="s">
        <v>503</v>
      </c>
      <c r="AI115" s="358" t="s">
        <v>97</v>
      </c>
      <c r="AJ115" s="357" t="s">
        <v>504</v>
      </c>
      <c r="AK115" s="360"/>
      <c r="AL115" s="361"/>
      <c r="AM115" s="362"/>
      <c r="AN115" s="362"/>
      <c r="AO115" s="363"/>
      <c r="AP115" s="364"/>
      <c r="AQ115" s="42"/>
    </row>
    <row r="116" spans="1:43" ht="15" customHeight="1" thickTop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</row>
    <row r="117" spans="1:43" ht="1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365"/>
      <c r="V117" s="365"/>
      <c r="W117" s="365"/>
      <c r="X117" s="365"/>
      <c r="Y117" s="365"/>
      <c r="Z117" s="365"/>
      <c r="AA117" s="365"/>
      <c r="AB117" s="365"/>
      <c r="AC117" s="365"/>
      <c r="AD117" s="365"/>
      <c r="AE117" s="365"/>
      <c r="AF117" s="365"/>
      <c r="AG117" s="365"/>
      <c r="AH117" s="365"/>
      <c r="AI117" s="365"/>
      <c r="AJ117" s="365"/>
      <c r="AK117" s="365"/>
      <c r="AL117" s="488" t="s">
        <v>346</v>
      </c>
      <c r="AM117" s="489"/>
      <c r="AN117" s="489"/>
      <c r="AO117" s="489"/>
      <c r="AP117" s="1"/>
      <c r="AQ117" s="1"/>
    </row>
    <row r="118" spans="1:43" ht="15" customHeight="1">
      <c r="A118" s="1"/>
      <c r="B118" s="1"/>
      <c r="C118" s="1"/>
      <c r="D118" s="1"/>
      <c r="E118" s="1"/>
      <c r="F118" s="1"/>
      <c r="G118" s="365"/>
      <c r="H118" s="365"/>
      <c r="I118" s="366"/>
      <c r="J118" s="365"/>
      <c r="K118" s="365"/>
      <c r="L118" s="365"/>
      <c r="M118" s="365"/>
      <c r="N118" s="365"/>
      <c r="O118" s="365"/>
      <c r="P118" s="365"/>
      <c r="Q118" s="365"/>
      <c r="R118" s="365"/>
      <c r="S118" s="365"/>
      <c r="T118" s="365"/>
      <c r="U118" s="365"/>
      <c r="V118" s="365"/>
      <c r="W118" s="365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488" t="s">
        <v>347</v>
      </c>
      <c r="AN118" s="488"/>
      <c r="AO118" s="1"/>
      <c r="AP118" s="1"/>
      <c r="AQ118" s="1"/>
    </row>
    <row r="119" spans="1:43" ht="15" customHeight="1">
      <c r="A119" s="1"/>
      <c r="B119" s="1"/>
      <c r="C119" s="1"/>
      <c r="D119" s="1"/>
      <c r="E119" s="1"/>
      <c r="F119" s="1"/>
      <c r="G119" s="367"/>
      <c r="H119" s="367"/>
      <c r="I119" s="367" t="s">
        <v>348</v>
      </c>
      <c r="J119" s="367"/>
      <c r="K119" s="367"/>
      <c r="L119" s="367"/>
      <c r="M119" s="367"/>
      <c r="N119" s="367"/>
      <c r="O119" s="367"/>
      <c r="P119" s="367"/>
      <c r="Q119" s="367"/>
      <c r="R119" s="367"/>
      <c r="S119" s="367"/>
      <c r="T119" s="367"/>
      <c r="U119" s="367"/>
      <c r="V119" s="367"/>
      <c r="W119" s="367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</row>
    <row r="120" spans="1:43" ht="15" customHeight="1">
      <c r="A120" s="1"/>
      <c r="B120" s="1"/>
      <c r="C120" s="1"/>
      <c r="D120" s="1"/>
      <c r="E120" s="1"/>
      <c r="F120" s="1"/>
      <c r="G120" s="368"/>
      <c r="H120" s="367" t="s">
        <v>349</v>
      </c>
      <c r="I120" s="486" t="s">
        <v>350</v>
      </c>
      <c r="J120" s="486"/>
      <c r="K120" s="486"/>
      <c r="L120" s="486"/>
      <c r="M120" s="486"/>
      <c r="N120" s="486"/>
      <c r="O120" s="486"/>
      <c r="P120" s="486"/>
      <c r="Q120" s="486"/>
      <c r="R120" s="486"/>
      <c r="S120" s="368"/>
      <c r="T120" s="368"/>
      <c r="U120" s="368"/>
      <c r="V120" s="368"/>
      <c r="W120" s="368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</row>
    <row r="121" spans="1:43" ht="12.75">
      <c r="B121" s="2"/>
      <c r="G121" s="369"/>
      <c r="H121" s="370" t="s">
        <v>351</v>
      </c>
      <c r="I121" s="370" t="s">
        <v>352</v>
      </c>
      <c r="J121" s="370"/>
      <c r="K121" s="370"/>
      <c r="L121" s="370"/>
      <c r="M121" s="370"/>
      <c r="N121" s="370"/>
      <c r="O121" s="370"/>
      <c r="P121" s="370"/>
      <c r="Q121" s="370"/>
      <c r="R121" s="370"/>
      <c r="S121" s="370"/>
      <c r="T121" s="370"/>
      <c r="U121" s="370"/>
      <c r="V121" s="370"/>
      <c r="W121" s="370"/>
      <c r="X121" s="30"/>
      <c r="Y121" s="30"/>
      <c r="Z121" s="30"/>
      <c r="AA121" s="30"/>
    </row>
    <row r="122" spans="1:43" ht="12.75">
      <c r="B122" s="2"/>
      <c r="G122" s="369"/>
      <c r="H122" s="370" t="s">
        <v>353</v>
      </c>
      <c r="I122" s="486" t="s">
        <v>354</v>
      </c>
      <c r="J122" s="486"/>
      <c r="K122" s="486"/>
      <c r="L122" s="486"/>
      <c r="M122" s="486"/>
      <c r="N122" s="486"/>
      <c r="O122" s="486"/>
      <c r="P122" s="486"/>
      <c r="Q122" s="486"/>
      <c r="R122" s="486"/>
      <c r="S122" s="486"/>
      <c r="T122" s="486"/>
      <c r="U122" s="486"/>
      <c r="V122" s="486"/>
      <c r="W122" s="486"/>
    </row>
    <row r="123" spans="1:43" ht="12.75">
      <c r="B123" s="2"/>
      <c r="G123" s="369"/>
      <c r="H123" s="370" t="s">
        <v>355</v>
      </c>
      <c r="I123" s="486" t="s">
        <v>356</v>
      </c>
      <c r="J123" s="486"/>
      <c r="K123" s="486"/>
      <c r="L123" s="486"/>
      <c r="M123" s="486"/>
      <c r="N123" s="486"/>
      <c r="O123" s="486"/>
      <c r="P123" s="486"/>
      <c r="Q123" s="486"/>
      <c r="R123" s="486"/>
      <c r="S123" s="486"/>
      <c r="T123" s="486"/>
      <c r="U123" s="486"/>
      <c r="V123" s="486"/>
      <c r="W123" s="486"/>
      <c r="AL123" s="458" t="s">
        <v>357</v>
      </c>
      <c r="AM123" s="458"/>
      <c r="AN123" s="458"/>
      <c r="AO123" s="458"/>
    </row>
    <row r="124" spans="1:43" ht="12.75">
      <c r="B124" s="2"/>
      <c r="G124" s="369"/>
      <c r="H124" s="370" t="s">
        <v>358</v>
      </c>
      <c r="I124" s="486" t="s">
        <v>359</v>
      </c>
      <c r="J124" s="486"/>
      <c r="K124" s="486"/>
      <c r="L124" s="486"/>
      <c r="M124" s="486"/>
      <c r="N124" s="486"/>
      <c r="O124" s="486"/>
      <c r="P124" s="486"/>
      <c r="Q124" s="486"/>
      <c r="R124" s="486"/>
      <c r="S124" s="486"/>
      <c r="T124" s="486"/>
      <c r="U124" s="486"/>
      <c r="V124" s="486"/>
      <c r="W124" s="486"/>
    </row>
    <row r="125" spans="1:43">
      <c r="B125" s="2"/>
      <c r="H125" s="371"/>
      <c r="I125" s="487"/>
      <c r="J125" s="487"/>
      <c r="K125" s="487"/>
      <c r="L125" s="487"/>
      <c r="M125" s="487"/>
      <c r="N125" s="487"/>
      <c r="O125" s="487"/>
      <c r="P125" s="487"/>
      <c r="Q125" s="487"/>
      <c r="R125" s="487"/>
      <c r="S125" s="487"/>
      <c r="T125" s="487"/>
      <c r="U125" s="487"/>
      <c r="V125" s="487"/>
      <c r="W125" s="487"/>
      <c r="X125" s="487"/>
      <c r="Y125" s="487"/>
      <c r="Z125" s="487"/>
      <c r="AA125" s="487"/>
      <c r="AB125" s="487"/>
    </row>
  </sheetData>
  <mergeCells count="40">
    <mergeCell ref="A49:A55"/>
    <mergeCell ref="A56:A60"/>
    <mergeCell ref="A1:AP1"/>
    <mergeCell ref="A2:A4"/>
    <mergeCell ref="B2:B4"/>
    <mergeCell ref="C2:C4"/>
    <mergeCell ref="D2:AJ2"/>
    <mergeCell ref="AK2:AK4"/>
    <mergeCell ref="AL2:AL4"/>
    <mergeCell ref="AM2:AM4"/>
    <mergeCell ref="AN2:AN4"/>
    <mergeCell ref="AO2:AO4"/>
    <mergeCell ref="A19:A24"/>
    <mergeCell ref="AP19:AP24"/>
    <mergeCell ref="A25:A33"/>
    <mergeCell ref="A34:A39"/>
    <mergeCell ref="A40:A48"/>
    <mergeCell ref="AP2:AP4"/>
    <mergeCell ref="D3:M3"/>
    <mergeCell ref="N3:Y3"/>
    <mergeCell ref="Z3:AJ3"/>
    <mergeCell ref="A5:A18"/>
    <mergeCell ref="A90:A93"/>
    <mergeCell ref="A94:A101"/>
    <mergeCell ref="A102:A106"/>
    <mergeCell ref="A107:A111"/>
    <mergeCell ref="A61:A62"/>
    <mergeCell ref="A63:A65"/>
    <mergeCell ref="A66:A68"/>
    <mergeCell ref="A69:A78"/>
    <mergeCell ref="A79:A83"/>
    <mergeCell ref="A84:A89"/>
    <mergeCell ref="I124:W124"/>
    <mergeCell ref="I125:AB125"/>
    <mergeCell ref="AL117:AO117"/>
    <mergeCell ref="AM118:AN118"/>
    <mergeCell ref="I122:W122"/>
    <mergeCell ref="I123:W123"/>
    <mergeCell ref="AL123:AO123"/>
    <mergeCell ref="I120:R120"/>
  </mergeCells>
  <pageMargins left="0.53" right="0.24" top="0.31" bottom="0.2" header="0.3" footer="0.2"/>
  <pageSetup paperSize="8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TKB-KSANG-TUAN-01</vt:lpstr>
      <vt:lpstr>TKB-GVSANG-TUAN-01</vt:lpstr>
      <vt:lpstr>TKB-KCHIEU-TUAN-01</vt:lpstr>
      <vt:lpstr>TKB-GV-CHIEU-TUAN-01</vt:lpstr>
      <vt:lpstr>PC-GIANG DAY-TUAN-01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GYGABYE</dc:creator>
  <cp:lastModifiedBy>Windows User</cp:lastModifiedBy>
  <cp:lastPrinted>2022-09-01T18:10:49Z</cp:lastPrinted>
  <dcterms:created xsi:type="dcterms:W3CDTF">2022-08-31T23:14:27Z</dcterms:created>
  <dcterms:modified xsi:type="dcterms:W3CDTF">2022-09-01T06:47:05Z</dcterms:modified>
</cp:coreProperties>
</file>